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CN.DS.VOLVO.NET\CLI-HM\HM1162\a244018\My Documents\Anneleen\VerV\VerV werkgroep industrie\Staand Werk\"/>
    </mc:Choice>
  </mc:AlternateContent>
  <bookViews>
    <workbookView xWindow="300" yWindow="735" windowWidth="48780" windowHeight="25815"/>
  </bookViews>
  <sheets>
    <sheet name="Sheet2" sheetId="2" r:id="rId1"/>
  </sheets>
  <definedNames>
    <definedName name="_xlnm.Print_Area" localSheetId="0">Sheet2!$B$1:$K$96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2" l="1"/>
  <c r="L64" i="2" l="1"/>
  <c r="L76" i="2" l="1"/>
  <c r="H87" i="2" s="1"/>
  <c r="D81" i="2" l="1"/>
  <c r="F87" i="2"/>
  <c r="L53" i="2"/>
  <c r="D85" i="2" s="1"/>
  <c r="L47" i="2"/>
  <c r="D84" i="2" s="1"/>
  <c r="L40" i="2"/>
  <c r="D83" i="2" s="1"/>
  <c r="L34" i="2"/>
  <c r="D82" i="2" s="1"/>
  <c r="L16" i="2"/>
  <c r="D80" i="2" s="1"/>
  <c r="D87" i="2" l="1"/>
  <c r="J87" i="2" s="1"/>
</calcChain>
</file>

<file path=xl/sharedStrings.xml><?xml version="1.0" encoding="utf-8"?>
<sst xmlns="http://schemas.openxmlformats.org/spreadsheetml/2006/main" count="142" uniqueCount="97">
  <si>
    <t>Houding rug</t>
  </si>
  <si>
    <t>geen</t>
  </si>
  <si>
    <t>niet voelbaar</t>
  </si>
  <si>
    <t>voelbaar</t>
  </si>
  <si>
    <t>x1</t>
  </si>
  <si>
    <t>x0,75</t>
  </si>
  <si>
    <t>steunkousen</t>
  </si>
  <si>
    <t>x0,85</t>
  </si>
  <si>
    <t xml:space="preserve">voetenbaar </t>
  </si>
  <si>
    <t>x0,90</t>
  </si>
  <si>
    <t>x0,5</t>
  </si>
  <si>
    <t>Maatregelen</t>
  </si>
  <si>
    <t>Groen</t>
  </si>
  <si>
    <t>0-50</t>
  </si>
  <si>
    <t>50-100</t>
  </si>
  <si>
    <t>&gt;100</t>
  </si>
  <si>
    <t>Geel</t>
  </si>
  <si>
    <t>Rood</t>
  </si>
  <si>
    <t>x0,50</t>
  </si>
  <si>
    <t>x0</t>
  </si>
  <si>
    <t>Totale duur op de voeten op een gemiddelde werkdag</t>
  </si>
  <si>
    <t>Aantal punten</t>
  </si>
  <si>
    <t>rechte, neutrale houding</t>
  </si>
  <si>
    <t>18-26°C</t>
  </si>
  <si>
    <t>12-18°C</t>
  </si>
  <si>
    <t>6-12°C ; &gt;26°C</t>
  </si>
  <si>
    <t>&lt;6°C</t>
  </si>
  <si>
    <t>4-6u</t>
  </si>
  <si>
    <t>&gt;6u</t>
  </si>
  <si>
    <t>0-1u</t>
  </si>
  <si>
    <t>1-2u</t>
  </si>
  <si>
    <t>&gt;2u</t>
  </si>
  <si>
    <t>geen maatregelen</t>
  </si>
  <si>
    <t>stamatten, zachte ondergrond, zachte zolen</t>
  </si>
  <si>
    <t>stasteun kort beschikbaar</t>
  </si>
  <si>
    <t>Risico</t>
  </si>
  <si>
    <t>Risicoscore</t>
  </si>
  <si>
    <t>+</t>
  </si>
  <si>
    <t>=</t>
  </si>
  <si>
    <t>0-2u</t>
  </si>
  <si>
    <t>2-4u</t>
  </si>
  <si>
    <t>licht gebogen en/of zijwaarts gebogen en/of lichte torsie</t>
  </si>
  <si>
    <t>sterk gebogen en/of zijwaarts gebogen en/of veel torsie</t>
  </si>
  <si>
    <t>Ondergrond</t>
  </si>
  <si>
    <t>Beperkt (oneffenheid &lt;1u, roostervloer &gt;1u, beperkte voet/beenruimte)</t>
  </si>
  <si>
    <t>Ongunstig (oneffenheid &gt; 1u, roostervloer &gt;4u, helling, geen voet/beenruimte, beperkte sta-oppervlakte)</t>
  </si>
  <si>
    <t>stoel met rugleuning beschikbaar op de werkplaats</t>
  </si>
  <si>
    <t>Afwisseling met zitten</t>
  </si>
  <si>
    <t>Duur op de voeten</t>
  </si>
  <si>
    <t xml:space="preserve">Risico staan </t>
  </si>
  <si>
    <t>X</t>
  </si>
  <si>
    <t xml:space="preserve">Assessor: </t>
  </si>
  <si>
    <t>Datum:</t>
  </si>
  <si>
    <t xml:space="preserve">Intensiteit </t>
  </si>
  <si>
    <t>Lichaamstrillingen</t>
  </si>
  <si>
    <t>VerV tool staand werken</t>
  </si>
  <si>
    <t>beperkt wandelen &gt;2m (&lt; 5x/u)</t>
  </si>
  <si>
    <t>Beoordeling door assessor</t>
  </si>
  <si>
    <t>Temperatuur</t>
  </si>
  <si>
    <t>preventieve maatregelen zijn aanbevolen</t>
  </si>
  <si>
    <t>preventieve maatregelen zijn noodzakelijk</t>
  </si>
  <si>
    <t>Intensiteit: continue staan op 1m² aan één stuk door (statisch staan)</t>
  </si>
  <si>
    <t>stasteun/ stoel zonder rugleuning vaak beschikbaar</t>
  </si>
  <si>
    <t>x1,5</t>
  </si>
  <si>
    <t>Dynamisch staan</t>
  </si>
  <si>
    <t xml:space="preserve">Statisch staan </t>
  </si>
  <si>
    <t>1ste zittende pauze of onderbreking</t>
  </si>
  <si>
    <t>2de zittende pauze of onderbreking</t>
  </si>
  <si>
    <t>3de zittende pauze of onderbreking</t>
  </si>
  <si>
    <t>4de zittende pauze of onderbreking</t>
  </si>
  <si>
    <t>reductiefactor door beweging tijdens het continue staan</t>
  </si>
  <si>
    <t>Belasting</t>
  </si>
  <si>
    <t>Duur van de activiteit:</t>
  </si>
  <si>
    <t>hoog</t>
  </si>
  <si>
    <t>aanzienlijk toegenomen</t>
  </si>
  <si>
    <t>aanvaardbaar</t>
  </si>
  <si>
    <t>Afwisseling met zitten (de onderbreking moet minstens 15 minuten duren)</t>
  </si>
  <si>
    <t>Na &gt; 120 minuten statisch staan kunnen zitten</t>
  </si>
  <si>
    <t>Na max. 90 minuten statisch staan kunnen zitten</t>
  </si>
  <si>
    <t>Na max. 120 minuten statisch staan kunnen zitten</t>
  </si>
  <si>
    <t>Na 60 minuten statisch staan kunnen zitten</t>
  </si>
  <si>
    <t>Na &gt; 160 minuten wandelen kunnen zitten</t>
  </si>
  <si>
    <t>Na max. 160 minuten wandelen kunnen zitten</t>
  </si>
  <si>
    <t>Na max. 130 minuten wandelen kunnen zitten</t>
  </si>
  <si>
    <t>Na 100 minuten wandelen kunnen zitten</t>
  </si>
  <si>
    <t xml:space="preserve">Beoordeling </t>
  </si>
  <si>
    <t>door assessor</t>
  </si>
  <si>
    <t>Toekennen van punten met betrekking tot het langdurig staan</t>
  </si>
  <si>
    <t>Toekennen van punten voor verzwarende omstandigheden</t>
  </si>
  <si>
    <t>Toekennen van punten voor verzachtende omstandigheden</t>
  </si>
  <si>
    <t>Evaluatie en beoordeling</t>
  </si>
  <si>
    <t>soms wandelen &gt;2m (≥ 5x/u)</t>
  </si>
  <si>
    <t>veel wandelen &gt;2m (≥10x/u)</t>
  </si>
  <si>
    <t xml:space="preserve">geen </t>
  </si>
  <si>
    <t>www.verv.be</t>
  </si>
  <si>
    <t>Werkplek/deelactiviteit:</t>
  </si>
  <si>
    <t>Goed (vlakke, stabiele ondergrond, voeten volledig ondersteund)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</si>
</sst>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22"/>
      <color theme="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2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8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9.5"/>
      <color theme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6" tint="0.79998168889431442"/>
      </patternFill>
    </fill>
    <fill>
      <patternFill patternType="gray0625">
        <bgColor theme="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ADA"/>
        <bgColor indexed="64"/>
      </patternFill>
    </fill>
    <fill>
      <patternFill patternType="gray0625">
        <bgColor rgb="FFF6F8FF"/>
      </patternFill>
    </fill>
    <fill>
      <patternFill patternType="solid">
        <fgColor rgb="FFFDA495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n">
        <color theme="8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8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8"/>
      </top>
      <bottom/>
      <diagonal/>
    </border>
    <border>
      <left style="thin">
        <color theme="0"/>
      </left>
      <right/>
      <top style="medium">
        <color theme="8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8"/>
      </top>
      <bottom style="thin">
        <color theme="0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n">
        <color theme="0"/>
      </left>
      <right/>
      <top/>
      <bottom style="thick">
        <color theme="8"/>
      </bottom>
      <diagonal/>
    </border>
    <border>
      <left/>
      <right/>
      <top style="hair">
        <color theme="0"/>
      </top>
      <bottom/>
      <diagonal/>
    </border>
    <border>
      <left style="thick">
        <color theme="8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theme="8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/>
      </top>
      <bottom style="thin">
        <color theme="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58">
    <xf numFmtId="0" fontId="0" fillId="0" borderId="0" xfId="0"/>
    <xf numFmtId="0" fontId="24" fillId="5" borderId="11" xfId="0" applyFont="1" applyFill="1" applyBorder="1" applyAlignment="1" applyProtection="1">
      <alignment horizontal="left" vertical="center" indent="2"/>
    </xf>
    <xf numFmtId="0" fontId="23" fillId="5" borderId="20" xfId="0" applyFont="1" applyFill="1" applyBorder="1" applyAlignment="1" applyProtection="1">
      <alignment horizontal="left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5" borderId="14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Protection="1"/>
    <xf numFmtId="0" fontId="11" fillId="5" borderId="29" xfId="0" applyFont="1" applyFill="1" applyBorder="1" applyAlignment="1" applyProtection="1">
      <alignment horizontal="right" vertical="center"/>
    </xf>
    <xf numFmtId="0" fontId="11" fillId="5" borderId="16" xfId="0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0" fillId="0" borderId="0" xfId="0" applyProtection="1"/>
    <xf numFmtId="0" fontId="0" fillId="6" borderId="19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12" borderId="19" xfId="0" applyFont="1" applyFill="1" applyBorder="1" applyAlignment="1" applyProtection="1">
      <alignment horizontal="center"/>
    </xf>
    <xf numFmtId="0" fontId="0" fillId="6" borderId="19" xfId="0" quotePrefix="1" applyNumberFormat="1" applyFont="1" applyFill="1" applyBorder="1" applyAlignment="1" applyProtection="1">
      <alignment horizontal="center"/>
    </xf>
    <xf numFmtId="0" fontId="12" fillId="4" borderId="15" xfId="0" applyFont="1" applyFill="1" applyBorder="1" applyAlignment="1" applyProtection="1">
      <alignment horizontal="center"/>
    </xf>
    <xf numFmtId="0" fontId="0" fillId="3" borderId="2" xfId="0" applyFill="1" applyBorder="1" applyProtection="1"/>
    <xf numFmtId="0" fontId="0" fillId="6" borderId="19" xfId="0" applyFont="1" applyFill="1" applyBorder="1" applyAlignment="1" applyProtection="1">
      <alignment horizontal="center" vertical="center"/>
    </xf>
    <xf numFmtId="0" fontId="0" fillId="12" borderId="19" xfId="0" quotePrefix="1" applyNumberFormat="1" applyFont="1" applyFill="1" applyBorder="1" applyAlignment="1" applyProtection="1">
      <alignment horizontal="center" vertical="center"/>
    </xf>
    <xf numFmtId="0" fontId="0" fillId="6" borderId="23" xfId="0" applyFont="1" applyFill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12" borderId="19" xfId="0" applyFont="1" applyFill="1" applyBorder="1" applyAlignment="1" applyProtection="1">
      <alignment horizontal="center" vertical="center"/>
    </xf>
    <xf numFmtId="0" fontId="0" fillId="6" borderId="2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2" fillId="4" borderId="24" xfId="0" applyFont="1" applyFill="1" applyBorder="1" applyAlignment="1" applyProtection="1">
      <alignment horizontal="center"/>
    </xf>
    <xf numFmtId="0" fontId="0" fillId="6" borderId="25" xfId="0" applyFont="1" applyFill="1" applyBorder="1" applyAlignment="1" applyProtection="1">
      <alignment horizontal="left" indent="1"/>
    </xf>
    <xf numFmtId="0" fontId="0" fillId="6" borderId="17" xfId="0" applyFont="1" applyFill="1" applyBorder="1" applyAlignment="1" applyProtection="1">
      <alignment horizontal="left" indent="1"/>
    </xf>
    <xf numFmtId="0" fontId="0" fillId="6" borderId="20" xfId="0" applyFont="1" applyFill="1" applyBorder="1" applyAlignment="1" applyProtection="1">
      <alignment horizontal="left" indent="1"/>
    </xf>
    <xf numFmtId="0" fontId="0" fillId="12" borderId="17" xfId="0" applyFont="1" applyFill="1" applyBorder="1" applyAlignment="1" applyProtection="1">
      <alignment horizontal="left" indent="1"/>
    </xf>
    <xf numFmtId="0" fontId="0" fillId="6" borderId="11" xfId="0" applyFont="1" applyFill="1" applyBorder="1" applyAlignment="1" applyProtection="1">
      <alignment horizontal="left" indent="1"/>
    </xf>
    <xf numFmtId="0" fontId="12" fillId="4" borderId="43" xfId="0" applyFont="1" applyFill="1" applyBorder="1" applyAlignment="1" applyProtection="1">
      <alignment horizontal="center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0" fillId="0" borderId="13" xfId="0" applyFont="1" applyBorder="1" applyProtection="1"/>
    <xf numFmtId="0" fontId="0" fillId="0" borderId="20" xfId="0" applyFont="1" applyBorder="1" applyProtection="1"/>
    <xf numFmtId="0" fontId="0" fillId="0" borderId="19" xfId="0" applyFont="1" applyBorder="1" applyProtection="1"/>
    <xf numFmtId="0" fontId="0" fillId="0" borderId="23" xfId="0" applyFont="1" applyBorder="1" applyProtection="1"/>
    <xf numFmtId="0" fontId="0" fillId="6" borderId="16" xfId="0" applyFont="1" applyFill="1" applyBorder="1" applyAlignment="1" applyProtection="1">
      <alignment horizontal="center"/>
    </xf>
    <xf numFmtId="0" fontId="8" fillId="4" borderId="13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/>
    </xf>
    <xf numFmtId="0" fontId="0" fillId="6" borderId="13" xfId="0" applyFont="1" applyFill="1" applyBorder="1" applyAlignment="1" applyProtection="1">
      <alignment horizontal="center" vertical="center"/>
    </xf>
    <xf numFmtId="0" fontId="0" fillId="12" borderId="13" xfId="0" applyFont="1" applyFill="1" applyBorder="1" applyAlignment="1" applyProtection="1">
      <alignment horizontal="left" vertical="center" wrapText="1" indent="1"/>
    </xf>
    <xf numFmtId="0" fontId="0" fillId="12" borderId="15" xfId="0" applyFont="1" applyFill="1" applyBorder="1" applyAlignment="1" applyProtection="1">
      <alignment horizontal="center" vertical="center"/>
    </xf>
    <xf numFmtId="0" fontId="0" fillId="6" borderId="13" xfId="0" applyFont="1" applyFill="1" applyBorder="1" applyAlignment="1" applyProtection="1">
      <alignment horizontal="left" vertical="center" wrapText="1" indent="1"/>
    </xf>
    <xf numFmtId="0" fontId="0" fillId="12" borderId="0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left" vertical="center" wrapText="1" indent="1"/>
    </xf>
    <xf numFmtId="0" fontId="0" fillId="0" borderId="19" xfId="0" applyFont="1" applyFill="1" applyBorder="1" applyAlignment="1" applyProtection="1">
      <alignment horizontal="left" vertical="center" wrapText="1" indent="1"/>
    </xf>
    <xf numFmtId="0" fontId="0" fillId="0" borderId="13" xfId="0" applyFont="1" applyFill="1" applyBorder="1" applyAlignment="1" applyProtection="1">
      <alignment horizontal="left" vertical="center" wrapText="1" indent="1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 wrapText="1" indent="1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Fill="1" applyProtection="1"/>
    <xf numFmtId="0" fontId="3" fillId="0" borderId="13" xfId="0" applyFont="1" applyBorder="1" applyAlignment="1" applyProtection="1">
      <alignment horizontal="center" vertical="center"/>
    </xf>
    <xf numFmtId="0" fontId="0" fillId="0" borderId="25" xfId="0" applyFont="1" applyBorder="1" applyProtection="1"/>
    <xf numFmtId="0" fontId="3" fillId="0" borderId="24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3" fillId="0" borderId="2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0" borderId="17" xfId="0" applyFont="1" applyBorder="1" applyProtection="1"/>
    <xf numFmtId="0" fontId="10" fillId="5" borderId="0" xfId="0" applyFont="1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vertical="center"/>
    </xf>
    <xf numFmtId="0" fontId="0" fillId="0" borderId="29" xfId="0" applyFont="1" applyBorder="1" applyProtection="1"/>
    <xf numFmtId="0" fontId="0" fillId="0" borderId="21" xfId="0" applyFont="1" applyBorder="1" applyProtection="1"/>
    <xf numFmtId="0" fontId="0" fillId="0" borderId="16" xfId="0" applyFont="1" applyBorder="1" applyProtection="1"/>
    <xf numFmtId="0" fontId="13" fillId="4" borderId="0" xfId="0" applyFont="1" applyFill="1" applyBorder="1" applyAlignment="1" applyProtection="1">
      <alignment horizontal="left" vertical="center" indent="1"/>
    </xf>
    <xf numFmtId="0" fontId="0" fillId="0" borderId="3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3" fillId="4" borderId="16" xfId="0" applyFont="1" applyFill="1" applyBorder="1" applyAlignment="1" applyProtection="1">
      <alignment horizontal="left" vertical="center" indent="1"/>
    </xf>
    <xf numFmtId="0" fontId="16" fillId="0" borderId="19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/>
    </xf>
    <xf numFmtId="0" fontId="0" fillId="0" borderId="38" xfId="0" applyFont="1" applyBorder="1" applyProtection="1"/>
    <xf numFmtId="0" fontId="18" fillId="0" borderId="21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right"/>
    </xf>
    <xf numFmtId="0" fontId="2" fillId="0" borderId="21" xfId="0" quotePrefix="1" applyFont="1" applyBorder="1" applyAlignment="1" applyProtection="1">
      <alignment horizontal="center"/>
    </xf>
    <xf numFmtId="0" fontId="18" fillId="0" borderId="36" xfId="0" applyFont="1" applyBorder="1" applyAlignment="1" applyProtection="1">
      <alignment horizontal="center"/>
    </xf>
    <xf numFmtId="0" fontId="0" fillId="0" borderId="40" xfId="0" applyFont="1" applyBorder="1" applyAlignment="1" applyProtection="1">
      <alignment horizontal="center"/>
    </xf>
    <xf numFmtId="0" fontId="18" fillId="0" borderId="39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horizontal="right"/>
    </xf>
    <xf numFmtId="0" fontId="18" fillId="0" borderId="23" xfId="0" applyFont="1" applyBorder="1" applyAlignment="1" applyProtection="1">
      <alignment horizontal="center"/>
    </xf>
    <xf numFmtId="0" fontId="17" fillId="0" borderId="35" xfId="0" applyFont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/>
    </xf>
    <xf numFmtId="2" fontId="17" fillId="0" borderId="35" xfId="0" applyNumberFormat="1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center"/>
    </xf>
    <xf numFmtId="0" fontId="13" fillId="4" borderId="4" xfId="0" applyFont="1" applyFill="1" applyBorder="1" applyAlignment="1" applyProtection="1">
      <alignment horizontal="center" vertical="center"/>
    </xf>
    <xf numFmtId="0" fontId="14" fillId="10" borderId="4" xfId="0" applyFont="1" applyFill="1" applyBorder="1" applyAlignment="1" applyProtection="1">
      <alignment horizontal="left" vertical="center" indent="1"/>
    </xf>
    <xf numFmtId="0" fontId="1" fillId="10" borderId="4" xfId="0" applyFont="1" applyFill="1" applyBorder="1" applyAlignment="1" applyProtection="1">
      <alignment horizontal="left" vertical="center" indent="1"/>
    </xf>
    <xf numFmtId="0" fontId="14" fillId="9" borderId="4" xfId="0" applyFont="1" applyFill="1" applyBorder="1" applyAlignment="1" applyProtection="1">
      <alignment horizontal="left" vertical="center" indent="1"/>
    </xf>
    <xf numFmtId="0" fontId="1" fillId="9" borderId="4" xfId="0" applyFont="1" applyFill="1" applyBorder="1" applyAlignment="1" applyProtection="1">
      <alignment horizontal="left" vertical="center" indent="1"/>
    </xf>
    <xf numFmtId="0" fontId="14" fillId="14" borderId="4" xfId="0" applyFont="1" applyFill="1" applyBorder="1" applyAlignment="1" applyProtection="1">
      <alignment horizontal="left" vertical="center" indent="1"/>
    </xf>
    <xf numFmtId="0" fontId="1" fillId="14" borderId="4" xfId="0" applyFont="1" applyFill="1" applyBorder="1" applyAlignment="1" applyProtection="1">
      <alignment horizontal="left" vertical="center" indent="1"/>
    </xf>
    <xf numFmtId="0" fontId="0" fillId="0" borderId="17" xfId="0" applyBorder="1" applyProtection="1"/>
    <xf numFmtId="0" fontId="11" fillId="5" borderId="21" xfId="0" applyFont="1" applyFill="1" applyBorder="1" applyAlignment="1" applyProtection="1">
      <alignment horizontal="right" vertical="center"/>
    </xf>
    <xf numFmtId="0" fontId="0" fillId="0" borderId="26" xfId="0" applyBorder="1" applyProtection="1"/>
    <xf numFmtId="0" fontId="0" fillId="0" borderId="10" xfId="0" applyBorder="1" applyProtection="1"/>
    <xf numFmtId="0" fontId="0" fillId="0" borderId="0" xfId="0" applyAlignment="1" applyProtection="1">
      <alignment horizontal="center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8" borderId="15" xfId="0" applyFont="1" applyFill="1" applyBorder="1" applyAlignment="1" applyProtection="1">
      <alignment horizontal="center" vertical="center"/>
      <protection locked="0"/>
    </xf>
    <xf numFmtId="0" fontId="3" fillId="8" borderId="14" xfId="0" applyFont="1" applyFill="1" applyBorder="1" applyAlignment="1" applyProtection="1">
      <alignment horizontal="center" vertical="center"/>
      <protection locked="0"/>
    </xf>
    <xf numFmtId="0" fontId="3" fillId="8" borderId="31" xfId="0" applyFont="1" applyFill="1" applyBorder="1" applyAlignment="1" applyProtection="1">
      <alignment horizontal="center" vertical="center"/>
      <protection locked="0"/>
    </xf>
    <xf numFmtId="0" fontId="3" fillId="8" borderId="34" xfId="0" applyFont="1" applyFill="1" applyBorder="1" applyAlignment="1" applyProtection="1">
      <alignment horizontal="center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  <xf numFmtId="0" fontId="19" fillId="5" borderId="3" xfId="0" applyFont="1" applyFill="1" applyBorder="1" applyAlignment="1" applyProtection="1">
      <alignment horizontal="left" vertical="center" indent="1"/>
    </xf>
    <xf numFmtId="0" fontId="14" fillId="5" borderId="3" xfId="0" applyFont="1" applyFill="1" applyBorder="1" applyAlignment="1" applyProtection="1">
      <alignment horizontal="left" vertical="center" indent="1"/>
    </xf>
    <xf numFmtId="0" fontId="0" fillId="13" borderId="3" xfId="0" applyFont="1" applyFill="1" applyBorder="1" applyAlignment="1" applyProtection="1">
      <alignment horizontal="center"/>
      <protection locked="0"/>
    </xf>
    <xf numFmtId="14" fontId="0" fillId="13" borderId="3" xfId="0" applyNumberFormat="1" applyFont="1" applyFill="1" applyBorder="1" applyAlignment="1" applyProtection="1">
      <alignment horizontal="center"/>
      <protection locked="0"/>
    </xf>
    <xf numFmtId="0" fontId="25" fillId="11" borderId="44" xfId="1" applyFont="1" applyFill="1" applyBorder="1" applyAlignment="1" applyProtection="1">
      <alignment horizontal="center" vertical="center"/>
    </xf>
    <xf numFmtId="0" fontId="25" fillId="11" borderId="45" xfId="1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horizontal="left" vertical="center" indent="1"/>
    </xf>
    <xf numFmtId="0" fontId="0" fillId="6" borderId="22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0" fontId="0" fillId="12" borderId="22" xfId="0" applyFont="1" applyFill="1" applyBorder="1" applyAlignment="1" applyProtection="1">
      <alignment horizontal="left" vertical="center" wrapText="1" indent="1"/>
    </xf>
    <xf numFmtId="0" fontId="0" fillId="6" borderId="19" xfId="0" applyFont="1" applyFill="1" applyBorder="1" applyAlignment="1" applyProtection="1">
      <alignment horizontal="left" vertical="center" wrapText="1" indent="1"/>
    </xf>
    <xf numFmtId="0" fontId="0" fillId="6" borderId="20" xfId="0" applyFont="1" applyFill="1" applyBorder="1" applyAlignment="1" applyProtection="1">
      <alignment horizontal="left" vertical="center" wrapText="1" indent="1"/>
    </xf>
    <xf numFmtId="0" fontId="0" fillId="6" borderId="22" xfId="0" applyFont="1" applyFill="1" applyBorder="1" applyAlignment="1" applyProtection="1">
      <alignment horizontal="left" vertical="center" wrapText="1" indent="1"/>
    </xf>
    <xf numFmtId="0" fontId="15" fillId="0" borderId="46" xfId="0" applyFont="1" applyFill="1" applyBorder="1" applyAlignment="1" applyProtection="1">
      <alignment horizontal="left" vertical="center" indent="1"/>
    </xf>
    <xf numFmtId="0" fontId="15" fillId="0" borderId="47" xfId="0" applyFont="1" applyFill="1" applyBorder="1" applyAlignment="1" applyProtection="1">
      <alignment horizontal="left" vertical="center" indent="1"/>
    </xf>
    <xf numFmtId="0" fontId="13" fillId="4" borderId="13" xfId="0" applyFont="1" applyFill="1" applyBorder="1" applyAlignment="1" applyProtection="1">
      <alignment horizontal="center" vertical="center"/>
    </xf>
    <xf numFmtId="0" fontId="0" fillId="0" borderId="14" xfId="0" applyFont="1" applyBorder="1" applyProtection="1"/>
    <xf numFmtId="0" fontId="0" fillId="0" borderId="15" xfId="0" applyFont="1" applyBorder="1" applyProtection="1"/>
    <xf numFmtId="0" fontId="0" fillId="0" borderId="28" xfId="0" applyFont="1" applyBorder="1" applyProtection="1"/>
    <xf numFmtId="0" fontId="0" fillId="0" borderId="15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21" fillId="0" borderId="16" xfId="2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16" xfId="0" applyFont="1" applyBorder="1" applyAlignment="1" applyProtection="1">
      <alignment horizontal="left" vertical="center"/>
    </xf>
    <xf numFmtId="0" fontId="0" fillId="0" borderId="23" xfId="0" applyFont="1" applyBorder="1" applyProtection="1"/>
    <xf numFmtId="0" fontId="0" fillId="0" borderId="11" xfId="0" applyFont="1" applyBorder="1" applyProtection="1"/>
    <xf numFmtId="0" fontId="0" fillId="0" borderId="0" xfId="0" applyFont="1" applyBorder="1" applyProtection="1"/>
    <xf numFmtId="0" fontId="0" fillId="0" borderId="33" xfId="0" applyFont="1" applyBorder="1" applyProtection="1"/>
    <xf numFmtId="0" fontId="0" fillId="0" borderId="7" xfId="0" applyFont="1" applyBorder="1" applyProtection="1"/>
    <xf numFmtId="0" fontId="0" fillId="0" borderId="41" xfId="0" applyFont="1" applyBorder="1" applyProtection="1"/>
    <xf numFmtId="0" fontId="13" fillId="4" borderId="19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</xf>
    <xf numFmtId="0" fontId="0" fillId="12" borderId="19" xfId="0" applyFont="1" applyFill="1" applyBorder="1" applyAlignment="1" applyProtection="1">
      <alignment horizontal="left" vertical="center" indent="1"/>
    </xf>
    <xf numFmtId="0" fontId="0" fillId="12" borderId="20" xfId="0" applyFont="1" applyFill="1" applyBorder="1" applyAlignment="1" applyProtection="1">
      <alignment horizontal="left" vertical="center" indent="1"/>
    </xf>
    <xf numFmtId="0" fontId="0" fillId="12" borderId="22" xfId="0" applyFont="1" applyFill="1" applyBorder="1" applyAlignment="1" applyProtection="1">
      <alignment horizontal="left" vertical="center" inden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0" fillId="6" borderId="19" xfId="0" applyFont="1" applyFill="1" applyBorder="1" applyAlignment="1" applyProtection="1">
      <alignment horizontal="left" indent="1"/>
    </xf>
    <xf numFmtId="0" fontId="0" fillId="6" borderId="20" xfId="0" applyFont="1" applyFill="1" applyBorder="1" applyAlignment="1" applyProtection="1">
      <alignment horizontal="left" indent="1"/>
    </xf>
    <xf numFmtId="0" fontId="0" fillId="6" borderId="22" xfId="0" applyFont="1" applyFill="1" applyBorder="1" applyAlignment="1" applyProtection="1">
      <alignment horizontal="left" indent="1"/>
    </xf>
    <xf numFmtId="0" fontId="0" fillId="12" borderId="19" xfId="0" applyFont="1" applyFill="1" applyBorder="1" applyAlignment="1" applyProtection="1">
      <alignment horizontal="left" indent="1"/>
    </xf>
    <xf numFmtId="0" fontId="0" fillId="12" borderId="20" xfId="0" applyFont="1" applyFill="1" applyBorder="1" applyAlignment="1" applyProtection="1">
      <alignment horizontal="left" indent="1"/>
    </xf>
    <xf numFmtId="0" fontId="0" fillId="12" borderId="22" xfId="0" applyFont="1" applyFill="1" applyBorder="1" applyAlignment="1" applyProtection="1">
      <alignment horizontal="left" indent="1"/>
    </xf>
    <xf numFmtId="0" fontId="13" fillId="4" borderId="4" xfId="0" applyFont="1" applyFill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/>
    <xf numFmtId="0" fontId="4" fillId="0" borderId="12" xfId="0" applyFont="1" applyBorder="1" applyAlignment="1" applyProtection="1"/>
    <xf numFmtId="0" fontId="4" fillId="0" borderId="33" xfId="0" applyFont="1" applyBorder="1" applyAlignment="1" applyProtection="1"/>
    <xf numFmtId="0" fontId="4" fillId="0" borderId="7" xfId="0" applyFont="1" applyBorder="1" applyAlignment="1" applyProtection="1"/>
    <xf numFmtId="0" fontId="4" fillId="0" borderId="1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14" borderId="6" xfId="0" applyFont="1" applyFill="1" applyBorder="1" applyAlignment="1" applyProtection="1">
      <alignment horizontal="left" vertical="center" indent="1"/>
    </xf>
    <xf numFmtId="0" fontId="1" fillId="14" borderId="8" xfId="0" applyFont="1" applyFill="1" applyBorder="1" applyAlignment="1" applyProtection="1">
      <alignment horizontal="left" vertical="center" indent="1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left" vertical="center" indent="1"/>
    </xf>
    <xf numFmtId="0" fontId="14" fillId="0" borderId="4" xfId="0" applyFont="1" applyFill="1" applyBorder="1" applyAlignment="1" applyProtection="1">
      <alignment horizontal="left" vertical="center" indent="1"/>
    </xf>
    <xf numFmtId="0" fontId="3" fillId="0" borderId="4" xfId="0" applyFont="1" applyFill="1" applyBorder="1" applyAlignment="1" applyProtection="1">
      <alignment horizontal="center"/>
    </xf>
    <xf numFmtId="0" fontId="0" fillId="12" borderId="23" xfId="0" applyFont="1" applyFill="1" applyBorder="1" applyAlignment="1" applyProtection="1">
      <alignment horizontal="left" indent="1"/>
    </xf>
    <xf numFmtId="0" fontId="0" fillId="12" borderId="11" xfId="0" applyFont="1" applyFill="1" applyBorder="1" applyAlignment="1" applyProtection="1">
      <alignment horizontal="left" indent="1"/>
    </xf>
    <xf numFmtId="0" fontId="0" fillId="12" borderId="14" xfId="0" applyFont="1" applyFill="1" applyBorder="1" applyAlignment="1" applyProtection="1">
      <alignment horizontal="left" indent="1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16" fontId="0" fillId="6" borderId="19" xfId="0" quotePrefix="1" applyNumberFormat="1" applyFont="1" applyFill="1" applyBorder="1" applyAlignment="1" applyProtection="1">
      <alignment horizontal="left" indent="1"/>
    </xf>
    <xf numFmtId="16" fontId="0" fillId="6" borderId="20" xfId="0" quotePrefix="1" applyNumberFormat="1" applyFont="1" applyFill="1" applyBorder="1" applyAlignment="1" applyProtection="1">
      <alignment horizontal="left" indent="1"/>
    </xf>
    <xf numFmtId="16" fontId="0" fillId="6" borderId="22" xfId="0" quotePrefix="1" applyNumberFormat="1" applyFont="1" applyFill="1" applyBorder="1" applyAlignment="1" applyProtection="1">
      <alignment horizontal="left" indent="1"/>
    </xf>
    <xf numFmtId="0" fontId="0" fillId="0" borderId="16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3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6" fillId="6" borderId="19" xfId="0" applyFont="1" applyFill="1" applyBorder="1" applyAlignment="1" applyProtection="1">
      <alignment horizontal="left" vertical="center" indent="1"/>
    </xf>
    <xf numFmtId="0" fontId="6" fillId="6" borderId="20" xfId="0" applyFont="1" applyFill="1" applyBorder="1" applyAlignment="1" applyProtection="1">
      <alignment horizontal="left" vertical="center" indent="1"/>
    </xf>
    <xf numFmtId="0" fontId="6" fillId="6" borderId="22" xfId="0" applyFont="1" applyFill="1" applyBorder="1" applyAlignment="1" applyProtection="1">
      <alignment horizontal="left" vertical="center" indent="1"/>
    </xf>
    <xf numFmtId="0" fontId="6" fillId="12" borderId="19" xfId="0" applyFont="1" applyFill="1" applyBorder="1" applyAlignment="1" applyProtection="1">
      <alignment horizontal="left" vertical="center" indent="1"/>
    </xf>
    <xf numFmtId="0" fontId="6" fillId="12" borderId="20" xfId="0" applyFont="1" applyFill="1" applyBorder="1" applyAlignment="1" applyProtection="1">
      <alignment horizontal="left" vertical="center" indent="1"/>
    </xf>
    <xf numFmtId="0" fontId="6" fillId="12" borderId="22" xfId="0" applyFont="1" applyFill="1" applyBorder="1" applyAlignment="1" applyProtection="1">
      <alignment horizontal="left" vertical="center" indent="1"/>
    </xf>
    <xf numFmtId="0" fontId="0" fillId="6" borderId="29" xfId="0" applyFont="1" applyFill="1" applyBorder="1" applyAlignment="1" applyProtection="1">
      <alignment horizontal="center" vertical="center" wrapText="1"/>
    </xf>
    <xf numFmtId="0" fontId="0" fillId="6" borderId="21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16" fontId="0" fillId="12" borderId="19" xfId="0" quotePrefix="1" applyNumberFormat="1" applyFont="1" applyFill="1" applyBorder="1" applyAlignment="1" applyProtection="1">
      <alignment horizontal="left" vertical="center" indent="1"/>
    </xf>
    <xf numFmtId="16" fontId="0" fillId="12" borderId="20" xfId="0" quotePrefix="1" applyNumberFormat="1" applyFont="1" applyFill="1" applyBorder="1" applyAlignment="1" applyProtection="1">
      <alignment horizontal="left" vertical="center" indent="1"/>
    </xf>
    <xf numFmtId="16" fontId="0" fillId="12" borderId="22" xfId="0" quotePrefix="1" applyNumberFormat="1" applyFont="1" applyFill="1" applyBorder="1" applyAlignment="1" applyProtection="1">
      <alignment horizontal="left" vertical="center" indent="1"/>
    </xf>
    <xf numFmtId="17" fontId="0" fillId="6" borderId="19" xfId="0" quotePrefix="1" applyNumberFormat="1" applyFont="1" applyFill="1" applyBorder="1" applyAlignment="1" applyProtection="1">
      <alignment horizontal="left" vertical="center" wrapText="1" indent="1"/>
    </xf>
    <xf numFmtId="17" fontId="0" fillId="6" borderId="20" xfId="0" quotePrefix="1" applyNumberFormat="1" applyFont="1" applyFill="1" applyBorder="1" applyAlignment="1" applyProtection="1">
      <alignment horizontal="left" vertical="center" wrapText="1" indent="1"/>
    </xf>
    <xf numFmtId="17" fontId="0" fillId="6" borderId="22" xfId="0" quotePrefix="1" applyNumberFormat="1" applyFont="1" applyFill="1" applyBorder="1" applyAlignment="1" applyProtection="1">
      <alignment horizontal="left" vertical="center" wrapText="1" indent="1"/>
    </xf>
    <xf numFmtId="0" fontId="3" fillId="0" borderId="25" xfId="0" applyFont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0" fillId="0" borderId="23" xfId="0" applyBorder="1" applyProtection="1"/>
    <xf numFmtId="0" fontId="0" fillId="0" borderId="11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25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4" fillId="0" borderId="0" xfId="0" applyFont="1" applyBorder="1" applyAlignment="1" applyProtection="1"/>
    <xf numFmtId="0" fontId="12" fillId="4" borderId="24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2" fillId="4" borderId="29" xfId="0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 applyProtection="1"/>
    <xf numFmtId="0" fontId="4" fillId="0" borderId="11" xfId="0" applyFont="1" applyBorder="1" applyAlignment="1" applyProtection="1"/>
    <xf numFmtId="0" fontId="4" fillId="0" borderId="14" xfId="0" applyFont="1" applyBorder="1" applyAlignment="1" applyProtection="1"/>
    <xf numFmtId="0" fontId="4" fillId="0" borderId="16" xfId="0" applyFont="1" applyBorder="1" applyAlignment="1" applyProtection="1"/>
    <xf numFmtId="0" fontId="4" fillId="0" borderId="15" xfId="0" applyFont="1" applyBorder="1" applyAlignment="1" applyProtection="1"/>
    <xf numFmtId="0" fontId="0" fillId="0" borderId="17" xfId="0" applyFont="1" applyBorder="1" applyProtection="1"/>
    <xf numFmtId="0" fontId="0" fillId="0" borderId="18" xfId="0" applyFont="1" applyBorder="1" applyProtection="1"/>
    <xf numFmtId="0" fontId="4" fillId="0" borderId="17" xfId="0" applyFont="1" applyBorder="1" applyAlignment="1" applyProtection="1"/>
    <xf numFmtId="0" fontId="4" fillId="0" borderId="18" xfId="0" applyFont="1" applyBorder="1" applyAlignment="1" applyProtection="1"/>
    <xf numFmtId="0" fontId="0" fillId="0" borderId="16" xfId="0" applyFont="1" applyBorder="1" applyProtection="1"/>
    <xf numFmtId="0" fontId="0" fillId="0" borderId="20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25" xfId="0" applyFont="1" applyBorder="1" applyProtection="1"/>
    <xf numFmtId="0" fontId="24" fillId="4" borderId="23" xfId="0" applyFont="1" applyFill="1" applyBorder="1" applyAlignment="1" applyProtection="1">
      <alignment horizontal="left" vertical="center" indent="2"/>
    </xf>
    <xf numFmtId="0" fontId="24" fillId="4" borderId="11" xfId="0" applyFont="1" applyFill="1" applyBorder="1" applyAlignment="1" applyProtection="1">
      <alignment horizontal="left" vertical="center" indent="2"/>
    </xf>
    <xf numFmtId="0" fontId="0" fillId="0" borderId="14" xfId="0" applyFont="1" applyBorder="1" applyAlignment="1" applyProtection="1">
      <alignment horizontal="center"/>
    </xf>
    <xf numFmtId="0" fontId="0" fillId="0" borderId="18" xfId="0" applyFont="1" applyBorder="1" applyAlignment="1" applyProtection="1">
      <alignment horizontal="center"/>
    </xf>
    <xf numFmtId="0" fontId="26" fillId="5" borderId="30" xfId="0" applyFont="1" applyFill="1" applyBorder="1" applyAlignment="1" applyProtection="1">
      <alignment vertical="center"/>
    </xf>
    <xf numFmtId="0" fontId="26" fillId="5" borderId="5" xfId="0" applyFont="1" applyFill="1" applyBorder="1" applyAlignment="1" applyProtection="1">
      <alignment vertical="center"/>
    </xf>
    <xf numFmtId="0" fontId="26" fillId="5" borderId="27" xfId="0" applyFont="1" applyFill="1" applyBorder="1" applyAlignment="1" applyProtection="1">
      <alignment vertical="center"/>
    </xf>
    <xf numFmtId="0" fontId="27" fillId="5" borderId="30" xfId="0" applyFont="1" applyFill="1" applyBorder="1" applyAlignment="1" applyProtection="1">
      <alignment vertical="center"/>
    </xf>
    <xf numFmtId="0" fontId="27" fillId="5" borderId="5" xfId="0" applyFont="1" applyFill="1" applyBorder="1" applyAlignment="1" applyProtection="1">
      <alignment vertical="center"/>
    </xf>
    <xf numFmtId="0" fontId="27" fillId="5" borderId="27" xfId="0" applyFont="1" applyFill="1" applyBorder="1" applyAlignment="1" applyProtection="1">
      <alignment vertical="center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DA495"/>
      <color rgb="FFFB403B"/>
      <color rgb="FFFD4021"/>
      <color rgb="FFF14437"/>
      <color rgb="FFF6F8FF"/>
      <color rgb="FFE4F2FF"/>
      <color rgb="FFFFE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186939</xdr:colOff>
      <xdr:row>5</xdr:row>
      <xdr:rowOff>338667</xdr:rowOff>
    </xdr:from>
    <xdr:to>
      <xdr:col>0</xdr:col>
      <xdr:colOff>1325590</xdr:colOff>
      <xdr:row>11</xdr:row>
      <xdr:rowOff>172911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2081720C-45CD-6848-B387-BC96D97A5BA5}"/>
            </a:ext>
          </a:extLst>
        </xdr:cNvPr>
        <xdr:cNvSpPr/>
      </xdr:nvSpPr>
      <xdr:spPr>
        <a:xfrm>
          <a:off x="186939" y="2688760"/>
          <a:ext cx="1138651" cy="1142819"/>
        </a:xfrm>
        <a:prstGeom prst="ellipse">
          <a:avLst/>
        </a:prstGeom>
        <a:solidFill>
          <a:schemeClr val="accent5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8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Stap 1</a:t>
          </a:r>
          <a:endParaRPr lang="nl-NL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6</xdr:col>
      <xdr:colOff>630465</xdr:colOff>
      <xdr:row>0</xdr:row>
      <xdr:rowOff>232682</xdr:rowOff>
    </xdr:from>
    <xdr:to>
      <xdr:col>7</xdr:col>
      <xdr:colOff>385582</xdr:colOff>
      <xdr:row>0</xdr:row>
      <xdr:rowOff>782592</xdr:rowOff>
    </xdr:to>
    <xdr:pic>
      <xdr:nvPicPr>
        <xdr:cNvPr id="2" name="Picture 1" descr="VerV - Beroepsvereniging Ergonom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" t="10047" r="4615" b="10763"/>
        <a:stretch/>
      </xdr:blipFill>
      <xdr:spPr bwMode="auto">
        <a:xfrm>
          <a:off x="5864679" y="232682"/>
          <a:ext cx="2050189" cy="549910"/>
        </a:xfrm>
        <a:prstGeom prst="rect">
          <a:avLst/>
        </a:prstGeom>
        <a:pattFill prst="narHorz">
          <a:fgClr>
            <a:schemeClr val="accent3"/>
          </a:fgClr>
          <a:bgClr>
            <a:schemeClr val="bg1"/>
          </a:bgClr>
        </a:patt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903111</xdr:colOff>
      <xdr:row>8</xdr:row>
      <xdr:rowOff>324556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F7B2610-6B94-5644-AB80-1E4A93D82827}"/>
            </a:ext>
          </a:extLst>
        </xdr:cNvPr>
        <xdr:cNvSpPr txBox="1"/>
      </xdr:nvSpPr>
      <xdr:spPr>
        <a:xfrm>
          <a:off x="903111" y="325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0</xdr:col>
      <xdr:colOff>178037</xdr:colOff>
      <xdr:row>24</xdr:row>
      <xdr:rowOff>85620</xdr:rowOff>
    </xdr:from>
    <xdr:to>
      <xdr:col>1</xdr:col>
      <xdr:colOff>1313</xdr:colOff>
      <xdr:row>29</xdr:row>
      <xdr:rowOff>212024</xdr:rowOff>
    </xdr:to>
    <xdr:sp macro="" textlink="">
      <xdr:nvSpPr>
        <xdr:cNvPr id="5" name="Ovaal 4">
          <a:extLst>
            <a:ext uri="{FF2B5EF4-FFF2-40B4-BE49-F238E27FC236}">
              <a16:creationId xmlns:a16="http://schemas.microsoft.com/office/drawing/2014/main" id="{48C088D3-190B-AD4C-B27C-7BBAA7345572}"/>
            </a:ext>
          </a:extLst>
        </xdr:cNvPr>
        <xdr:cNvSpPr/>
      </xdr:nvSpPr>
      <xdr:spPr>
        <a:xfrm>
          <a:off x="178037" y="6770924"/>
          <a:ext cx="1149655" cy="1185726"/>
        </a:xfrm>
        <a:prstGeom prst="ellipse">
          <a:avLst/>
        </a:prstGeom>
        <a:solidFill>
          <a:schemeClr val="accent5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8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Stap 2</a:t>
          </a:r>
          <a:endParaRPr lang="nl-NL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204743</xdr:colOff>
      <xdr:row>51</xdr:row>
      <xdr:rowOff>169095</xdr:rowOff>
    </xdr:from>
    <xdr:to>
      <xdr:col>1</xdr:col>
      <xdr:colOff>1312</xdr:colOff>
      <xdr:row>56</xdr:row>
      <xdr:rowOff>229913</xdr:rowOff>
    </xdr:to>
    <xdr:sp macro="" textlink="">
      <xdr:nvSpPr>
        <xdr:cNvPr id="6" name="Ovaal 5">
          <a:extLst>
            <a:ext uri="{FF2B5EF4-FFF2-40B4-BE49-F238E27FC236}">
              <a16:creationId xmlns:a16="http://schemas.microsoft.com/office/drawing/2014/main" id="{F8ED7A5A-99BA-EA42-8004-CFA3A1DB116A}"/>
            </a:ext>
          </a:extLst>
        </xdr:cNvPr>
        <xdr:cNvSpPr/>
      </xdr:nvSpPr>
      <xdr:spPr>
        <a:xfrm>
          <a:off x="204743" y="12791945"/>
          <a:ext cx="1122948" cy="1129043"/>
        </a:xfrm>
        <a:prstGeom prst="ellipse">
          <a:avLst/>
        </a:prstGeom>
        <a:solidFill>
          <a:schemeClr val="accent5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8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Stap 3</a:t>
          </a:r>
          <a:endParaRPr lang="nl-NL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160234</xdr:colOff>
      <xdr:row>74</xdr:row>
      <xdr:rowOff>154070</xdr:rowOff>
    </xdr:from>
    <xdr:to>
      <xdr:col>0</xdr:col>
      <xdr:colOff>1321341</xdr:colOff>
      <xdr:row>79</xdr:row>
      <xdr:rowOff>227588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EF9F1F7C-8564-924E-BEDD-B36CA9207CCD}"/>
            </a:ext>
          </a:extLst>
        </xdr:cNvPr>
        <xdr:cNvSpPr/>
      </xdr:nvSpPr>
      <xdr:spPr>
        <a:xfrm>
          <a:off x="160234" y="19177364"/>
          <a:ext cx="1161107" cy="1132841"/>
        </a:xfrm>
        <a:prstGeom prst="ellipse">
          <a:avLst/>
        </a:prstGeom>
        <a:solidFill>
          <a:schemeClr val="accent5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8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Stap 4</a:t>
          </a:r>
          <a:endParaRPr lang="nl-NL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9</xdr:col>
      <xdr:colOff>81643</xdr:colOff>
      <xdr:row>95</xdr:row>
      <xdr:rowOff>199571</xdr:rowOff>
    </xdr:from>
    <xdr:to>
      <xdr:col>12</xdr:col>
      <xdr:colOff>1043260</xdr:colOff>
      <xdr:row>98</xdr:row>
      <xdr:rowOff>114481</xdr:rowOff>
    </xdr:to>
    <xdr:pic>
      <xdr:nvPicPr>
        <xdr:cNvPr id="8" name="Picture 1" descr="VerV - Beroepsvereniging Ergonomie">
          <a:extLst>
            <a:ext uri="{FF2B5EF4-FFF2-40B4-BE49-F238E27FC236}">
              <a16:creationId xmlns:a16="http://schemas.microsoft.com/office/drawing/2014/main" id="{FA4A723F-2B38-6C43-90F0-F4557D02FB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" t="10047" r="4615" b="10763"/>
        <a:stretch/>
      </xdr:blipFill>
      <xdr:spPr bwMode="auto">
        <a:xfrm>
          <a:off x="8944429" y="24320500"/>
          <a:ext cx="2050189" cy="549910"/>
        </a:xfrm>
        <a:prstGeom prst="rect">
          <a:avLst/>
        </a:prstGeom>
        <a:pattFill prst="narHorz">
          <a:fgClr>
            <a:schemeClr val="accent3"/>
          </a:fgClr>
          <a:bgClr>
            <a:schemeClr val="bg1"/>
          </a:bgClr>
        </a:patt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0</xdr:colOff>
      <xdr:row>0</xdr:row>
      <xdr:rowOff>145143</xdr:rowOff>
    </xdr:from>
    <xdr:to>
      <xdr:col>13</xdr:col>
      <xdr:colOff>179613</xdr:colOff>
      <xdr:row>11</xdr:row>
      <xdr:rowOff>341442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CE73751-93AA-5542-95F7-E7DE072A6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357" y="145143"/>
          <a:ext cx="2501900" cy="359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v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abSelected="1" topLeftCell="A7" zoomScale="107" zoomScaleNormal="107" zoomScaleSheetLayoutView="40" workbookViewId="0">
      <selection activeCell="O1" sqref="O1:R124"/>
    </sheetView>
  </sheetViews>
  <sheetFormatPr defaultColWidth="8.85546875" defaultRowHeight="15" x14ac:dyDescent="0.25"/>
  <cols>
    <col min="1" max="1" width="19.85546875" style="109" customWidth="1"/>
    <col min="2" max="2" width="20.85546875" style="17" customWidth="1"/>
    <col min="3" max="3" width="4.7109375" style="17" customWidth="1"/>
    <col min="4" max="4" width="6.42578125" style="17" customWidth="1"/>
    <col min="5" max="5" width="5.28515625" style="17" customWidth="1"/>
    <col min="6" max="6" width="17.28515625" style="17" customWidth="1"/>
    <col min="7" max="7" width="30.140625" style="17" customWidth="1"/>
    <col min="8" max="8" width="15.140625" style="17" customWidth="1"/>
    <col min="9" max="9" width="3.28515625" style="17" customWidth="1"/>
    <col min="10" max="10" width="1.85546875" style="17" customWidth="1"/>
    <col min="11" max="11" width="12.42578125" style="110" customWidth="1"/>
    <col min="12" max="12" width="11" style="17" hidden="1" customWidth="1"/>
    <col min="13" max="13" width="16.140625" style="17" customWidth="1"/>
    <col min="14" max="14" width="3.140625" style="17" customWidth="1"/>
    <col min="15" max="15" width="5.85546875" style="17" customWidth="1"/>
    <col min="16" max="16" width="17.85546875" style="17" customWidth="1"/>
    <col min="17" max="17" width="7.140625" style="17" customWidth="1"/>
    <col min="18" max="18" width="22" style="17" customWidth="1"/>
    <col min="19" max="19" width="6.42578125" style="17" customWidth="1"/>
    <col min="20" max="16384" width="8.85546875" style="17"/>
  </cols>
  <sheetData>
    <row r="1" spans="1:19" s="7" customFormat="1" ht="65.099999999999994" customHeight="1" x14ac:dyDescent="0.45">
      <c r="A1" s="248" t="s">
        <v>55</v>
      </c>
      <c r="B1" s="249"/>
      <c r="C1" s="249"/>
      <c r="D1" s="249"/>
      <c r="E1" s="249"/>
      <c r="F1" s="249"/>
      <c r="G1" s="1"/>
      <c r="H1" s="2"/>
      <c r="I1" s="3"/>
      <c r="J1" s="3"/>
      <c r="K1" s="4"/>
      <c r="L1" s="5"/>
      <c r="M1" s="235"/>
      <c r="N1" s="237"/>
      <c r="O1" s="231"/>
      <c r="P1" s="231"/>
      <c r="Q1" s="231"/>
      <c r="R1" s="231"/>
      <c r="S1" s="6"/>
    </row>
    <row r="2" spans="1:19" s="7" customFormat="1" ht="20.25" customHeight="1" thickBot="1" x14ac:dyDescent="0.5">
      <c r="A2" s="8"/>
      <c r="B2" s="235"/>
      <c r="C2" s="236"/>
      <c r="D2" s="236"/>
      <c r="E2" s="236"/>
      <c r="F2" s="236"/>
      <c r="G2" s="236"/>
      <c r="H2" s="236"/>
      <c r="I2" s="238"/>
      <c r="J2" s="239"/>
      <c r="K2" s="145"/>
      <c r="L2" s="5"/>
      <c r="M2" s="238"/>
      <c r="N2" s="239"/>
      <c r="O2" s="231"/>
      <c r="P2" s="231"/>
      <c r="Q2" s="231"/>
      <c r="R2" s="231"/>
      <c r="S2" s="6"/>
    </row>
    <row r="3" spans="1:19" s="7" customFormat="1" ht="27.95" customHeight="1" thickBot="1" x14ac:dyDescent="0.5">
      <c r="A3" s="9"/>
      <c r="B3" s="120" t="s">
        <v>95</v>
      </c>
      <c r="C3" s="120"/>
      <c r="D3" s="122"/>
      <c r="E3" s="122"/>
      <c r="F3" s="122"/>
      <c r="G3" s="122"/>
      <c r="H3" s="122"/>
      <c r="I3" s="231"/>
      <c r="J3" s="239"/>
      <c r="K3" s="146"/>
      <c r="L3" s="6"/>
      <c r="M3" s="238"/>
      <c r="N3" s="239"/>
      <c r="O3" s="231"/>
      <c r="P3" s="231"/>
      <c r="Q3" s="231"/>
      <c r="R3" s="231"/>
      <c r="S3" s="6"/>
    </row>
    <row r="4" spans="1:19" s="7" customFormat="1" ht="27.75" customHeight="1" thickBot="1" x14ac:dyDescent="0.5">
      <c r="A4" s="9"/>
      <c r="B4" s="120" t="s">
        <v>72</v>
      </c>
      <c r="C4" s="120"/>
      <c r="D4" s="122"/>
      <c r="E4" s="122"/>
      <c r="F4" s="122"/>
      <c r="G4" s="122"/>
      <c r="H4" s="122"/>
      <c r="I4" s="231"/>
      <c r="J4" s="239"/>
      <c r="K4" s="146"/>
      <c r="L4" s="6"/>
      <c r="M4" s="238"/>
      <c r="N4" s="239"/>
      <c r="O4" s="231"/>
      <c r="P4" s="231"/>
      <c r="Q4" s="231"/>
      <c r="R4" s="231"/>
      <c r="S4" s="6"/>
    </row>
    <row r="5" spans="1:19" s="7" customFormat="1" ht="27.75" customHeight="1" thickBot="1" x14ac:dyDescent="0.5">
      <c r="A5" s="9"/>
      <c r="B5" s="121" t="s">
        <v>51</v>
      </c>
      <c r="C5" s="121"/>
      <c r="D5" s="122"/>
      <c r="E5" s="122"/>
      <c r="F5" s="122"/>
      <c r="G5" s="122"/>
      <c r="H5" s="122"/>
      <c r="I5" s="231"/>
      <c r="J5" s="239"/>
      <c r="K5" s="146"/>
      <c r="L5" s="6"/>
      <c r="M5" s="238"/>
      <c r="N5" s="239"/>
      <c r="O5" s="231"/>
      <c r="P5" s="231"/>
      <c r="Q5" s="231"/>
      <c r="R5" s="231"/>
      <c r="S5" s="6"/>
    </row>
    <row r="6" spans="1:19" s="7" customFormat="1" ht="28.5" customHeight="1" thickBot="1" x14ac:dyDescent="0.5">
      <c r="A6" s="9"/>
      <c r="B6" s="121" t="s">
        <v>52</v>
      </c>
      <c r="C6" s="121"/>
      <c r="D6" s="123"/>
      <c r="E6" s="123"/>
      <c r="F6" s="123"/>
      <c r="G6" s="123"/>
      <c r="H6" s="123"/>
      <c r="I6" s="231"/>
      <c r="J6" s="239"/>
      <c r="K6" s="146"/>
      <c r="L6" s="6"/>
      <c r="M6" s="238"/>
      <c r="N6" s="239"/>
      <c r="O6" s="231"/>
      <c r="P6" s="231"/>
      <c r="Q6" s="231"/>
      <c r="R6" s="231"/>
      <c r="S6" s="6"/>
    </row>
    <row r="7" spans="1:19" s="7" customFormat="1" ht="11.25" customHeight="1" x14ac:dyDescent="0.45">
      <c r="A7" s="8"/>
      <c r="B7" s="175"/>
      <c r="C7" s="176"/>
      <c r="D7" s="176"/>
      <c r="E7" s="176"/>
      <c r="F7" s="176"/>
      <c r="G7" s="176"/>
      <c r="H7" s="176"/>
      <c r="I7" s="238"/>
      <c r="J7" s="239"/>
      <c r="K7" s="146"/>
      <c r="L7" s="6"/>
      <c r="M7" s="238"/>
      <c r="N7" s="239"/>
      <c r="O7" s="231"/>
      <c r="P7" s="231"/>
      <c r="Q7" s="231"/>
      <c r="R7" s="231"/>
      <c r="S7" s="6"/>
    </row>
    <row r="8" spans="1:19" s="7" customFormat="1" ht="11.25" customHeight="1" thickBot="1" x14ac:dyDescent="0.5">
      <c r="A8" s="8"/>
      <c r="B8" s="177"/>
      <c r="C8" s="178"/>
      <c r="D8" s="178"/>
      <c r="E8" s="178"/>
      <c r="F8" s="178"/>
      <c r="G8" s="178"/>
      <c r="H8" s="178"/>
      <c r="I8" s="238"/>
      <c r="J8" s="239"/>
      <c r="K8" s="146"/>
      <c r="L8" s="6"/>
      <c r="M8" s="238"/>
      <c r="N8" s="239"/>
      <c r="O8" s="231"/>
      <c r="P8" s="231"/>
      <c r="Q8" s="231"/>
      <c r="R8" s="231"/>
      <c r="S8" s="6"/>
    </row>
    <row r="9" spans="1:19" s="11" customFormat="1" ht="36.950000000000003" customHeight="1" x14ac:dyDescent="0.25">
      <c r="A9" s="8"/>
      <c r="B9" s="255" t="s">
        <v>87</v>
      </c>
      <c r="C9" s="256"/>
      <c r="D9" s="256"/>
      <c r="E9" s="256"/>
      <c r="F9" s="256"/>
      <c r="G9" s="256"/>
      <c r="H9" s="257"/>
      <c r="I9" s="238"/>
      <c r="J9" s="239"/>
      <c r="K9" s="146"/>
      <c r="L9" s="10"/>
      <c r="M9" s="238"/>
      <c r="N9" s="239"/>
      <c r="O9" s="231"/>
      <c r="P9" s="231"/>
      <c r="Q9" s="231"/>
      <c r="R9" s="231"/>
      <c r="S9" s="10"/>
    </row>
    <row r="10" spans="1:19" s="7" customFormat="1" ht="5.0999999999999996" customHeight="1" x14ac:dyDescent="0.45">
      <c r="A10" s="8"/>
      <c r="B10" s="179"/>
      <c r="C10" s="180"/>
      <c r="D10" s="180"/>
      <c r="E10" s="180"/>
      <c r="F10" s="180"/>
      <c r="G10" s="180"/>
      <c r="H10" s="180"/>
      <c r="I10" s="238"/>
      <c r="J10" s="239"/>
      <c r="K10" s="146"/>
      <c r="L10" s="12"/>
      <c r="M10" s="238"/>
      <c r="N10" s="239"/>
      <c r="O10" s="231"/>
      <c r="P10" s="231"/>
      <c r="Q10" s="231"/>
      <c r="R10" s="231"/>
      <c r="S10" s="12"/>
    </row>
    <row r="11" spans="1:19" s="14" customFormat="1" ht="6" customHeight="1" thickBot="1" x14ac:dyDescent="0.3">
      <c r="A11" s="8"/>
      <c r="B11" s="179"/>
      <c r="C11" s="180"/>
      <c r="D11" s="180"/>
      <c r="E11" s="180"/>
      <c r="F11" s="180"/>
      <c r="G11" s="180"/>
      <c r="H11" s="180"/>
      <c r="I11" s="238"/>
      <c r="J11" s="239"/>
      <c r="K11" s="146"/>
      <c r="L11" s="13"/>
      <c r="M11" s="238"/>
      <c r="N11" s="239"/>
      <c r="O11" s="231"/>
      <c r="P11" s="231"/>
      <c r="Q11" s="231"/>
      <c r="R11" s="231"/>
    </row>
    <row r="12" spans="1:19" ht="32.1" customHeight="1" thickBot="1" x14ac:dyDescent="0.3">
      <c r="A12" s="8"/>
      <c r="B12" s="191" t="s">
        <v>20</v>
      </c>
      <c r="C12" s="192"/>
      <c r="D12" s="192"/>
      <c r="E12" s="192"/>
      <c r="F12" s="192"/>
      <c r="G12" s="192"/>
      <c r="H12" s="15" t="s">
        <v>21</v>
      </c>
      <c r="I12" s="238"/>
      <c r="J12" s="239"/>
      <c r="K12" s="146"/>
      <c r="L12" s="16"/>
      <c r="M12" s="238"/>
      <c r="N12" s="239"/>
      <c r="O12" s="231"/>
      <c r="P12" s="231"/>
      <c r="Q12" s="231"/>
      <c r="R12" s="231"/>
    </row>
    <row r="13" spans="1:19" ht="15.95" customHeight="1" x14ac:dyDescent="0.25">
      <c r="A13" s="8"/>
      <c r="B13" s="166" t="s">
        <v>39</v>
      </c>
      <c r="C13" s="167"/>
      <c r="D13" s="167"/>
      <c r="E13" s="167"/>
      <c r="F13" s="167"/>
      <c r="G13" s="168"/>
      <c r="H13" s="18">
        <v>1</v>
      </c>
      <c r="I13" s="238"/>
      <c r="J13" s="239"/>
      <c r="K13" s="146"/>
      <c r="L13" s="19"/>
      <c r="M13" s="238"/>
      <c r="N13" s="239"/>
      <c r="O13" s="231"/>
      <c r="P13" s="231"/>
      <c r="Q13" s="231"/>
      <c r="R13" s="231"/>
    </row>
    <row r="14" spans="1:19" ht="15.95" customHeight="1" x14ac:dyDescent="0.25">
      <c r="A14" s="8"/>
      <c r="B14" s="169" t="s">
        <v>40</v>
      </c>
      <c r="C14" s="170"/>
      <c r="D14" s="170"/>
      <c r="E14" s="170"/>
      <c r="F14" s="170"/>
      <c r="G14" s="171"/>
      <c r="H14" s="20">
        <v>15</v>
      </c>
      <c r="I14" s="238"/>
      <c r="J14" s="239"/>
      <c r="K14" s="147"/>
      <c r="L14" s="19"/>
      <c r="M14" s="238"/>
      <c r="N14" s="239"/>
      <c r="O14" s="231"/>
      <c r="P14" s="231"/>
      <c r="Q14" s="231"/>
      <c r="R14" s="231"/>
    </row>
    <row r="15" spans="1:19" ht="15.95" customHeight="1" thickBot="1" x14ac:dyDescent="0.3">
      <c r="A15" s="8"/>
      <c r="B15" s="193" t="s">
        <v>27</v>
      </c>
      <c r="C15" s="194"/>
      <c r="D15" s="194"/>
      <c r="E15" s="194"/>
      <c r="F15" s="194"/>
      <c r="G15" s="195"/>
      <c r="H15" s="21">
        <v>25</v>
      </c>
      <c r="I15" s="238"/>
      <c r="J15" s="239"/>
      <c r="K15" s="22" t="s">
        <v>85</v>
      </c>
      <c r="L15" s="19"/>
      <c r="M15" s="238"/>
      <c r="N15" s="239"/>
      <c r="O15" s="231"/>
      <c r="P15" s="231"/>
      <c r="Q15" s="231"/>
      <c r="R15" s="231"/>
    </row>
    <row r="16" spans="1:19" ht="15.95" customHeight="1" thickBot="1" x14ac:dyDescent="0.3">
      <c r="A16" s="8"/>
      <c r="B16" s="188" t="s">
        <v>28</v>
      </c>
      <c r="C16" s="189"/>
      <c r="D16" s="189"/>
      <c r="E16" s="189"/>
      <c r="F16" s="189"/>
      <c r="G16" s="190"/>
      <c r="H16" s="20">
        <v>50</v>
      </c>
      <c r="I16" s="238"/>
      <c r="J16" s="239"/>
      <c r="K16" s="22" t="s">
        <v>86</v>
      </c>
      <c r="L16" s="23">
        <f>K17</f>
        <v>0</v>
      </c>
      <c r="M16" s="238"/>
      <c r="N16" s="239"/>
      <c r="O16" s="231"/>
      <c r="P16" s="231"/>
      <c r="Q16" s="231"/>
      <c r="R16" s="231"/>
    </row>
    <row r="17" spans="1:19" ht="20.100000000000001" customHeight="1" x14ac:dyDescent="0.25">
      <c r="A17" s="8"/>
      <c r="B17" s="196"/>
      <c r="C17" s="197"/>
      <c r="D17" s="197"/>
      <c r="E17" s="197"/>
      <c r="F17" s="197"/>
      <c r="G17" s="197"/>
      <c r="H17" s="197"/>
      <c r="I17" s="238"/>
      <c r="J17" s="239"/>
      <c r="K17" s="111"/>
      <c r="L17" s="19"/>
      <c r="M17" s="238"/>
      <c r="N17" s="239"/>
      <c r="O17" s="231"/>
      <c r="P17" s="231"/>
      <c r="Q17" s="231"/>
      <c r="R17" s="231"/>
    </row>
    <row r="18" spans="1:19" ht="33" customHeight="1" x14ac:dyDescent="0.25">
      <c r="A18" s="8"/>
      <c r="B18" s="212" t="s">
        <v>61</v>
      </c>
      <c r="C18" s="213"/>
      <c r="D18" s="213"/>
      <c r="E18" s="213"/>
      <c r="F18" s="213"/>
      <c r="G18" s="213"/>
      <c r="H18" s="15" t="s">
        <v>21</v>
      </c>
      <c r="I18" s="238"/>
      <c r="J18" s="239"/>
      <c r="K18" s="144"/>
      <c r="L18" s="19"/>
      <c r="M18" s="238"/>
      <c r="N18" s="239"/>
      <c r="O18" s="231"/>
      <c r="P18" s="231"/>
      <c r="Q18" s="231"/>
      <c r="R18" s="231"/>
      <c r="S18" s="19"/>
    </row>
    <row r="19" spans="1:19" ht="15" customHeight="1" x14ac:dyDescent="0.25">
      <c r="A19" s="8"/>
      <c r="B19" s="129" t="s">
        <v>29</v>
      </c>
      <c r="C19" s="130"/>
      <c r="D19" s="130"/>
      <c r="E19" s="130"/>
      <c r="F19" s="130"/>
      <c r="G19" s="131"/>
      <c r="H19" s="24">
        <v>1</v>
      </c>
      <c r="I19" s="238"/>
      <c r="J19" s="239"/>
      <c r="K19" s="144"/>
      <c r="L19" s="19"/>
      <c r="M19" s="238"/>
      <c r="N19" s="239"/>
      <c r="O19" s="231"/>
      <c r="P19" s="231"/>
      <c r="Q19" s="231"/>
      <c r="R19" s="231"/>
      <c r="S19" s="19"/>
    </row>
    <row r="20" spans="1:19" ht="15" customHeight="1" x14ac:dyDescent="0.25">
      <c r="A20" s="8"/>
      <c r="B20" s="214" t="s">
        <v>30</v>
      </c>
      <c r="C20" s="215"/>
      <c r="D20" s="215"/>
      <c r="E20" s="215"/>
      <c r="F20" s="215"/>
      <c r="G20" s="216"/>
      <c r="H20" s="25">
        <v>25</v>
      </c>
      <c r="I20" s="238"/>
      <c r="J20" s="239"/>
      <c r="K20" s="22" t="s">
        <v>85</v>
      </c>
      <c r="L20" s="19"/>
      <c r="M20" s="238"/>
      <c r="N20" s="239"/>
      <c r="O20" s="231"/>
      <c r="P20" s="231"/>
      <c r="Q20" s="231"/>
      <c r="R20" s="231"/>
    </row>
    <row r="21" spans="1:19" ht="15" customHeight="1" x14ac:dyDescent="0.25">
      <c r="A21" s="8"/>
      <c r="B21" s="129" t="s">
        <v>31</v>
      </c>
      <c r="C21" s="130"/>
      <c r="D21" s="130"/>
      <c r="E21" s="130"/>
      <c r="F21" s="130"/>
      <c r="G21" s="131"/>
      <c r="H21" s="26">
        <v>50</v>
      </c>
      <c r="I21" s="238"/>
      <c r="J21" s="239"/>
      <c r="K21" s="22" t="s">
        <v>86</v>
      </c>
      <c r="L21" s="19"/>
      <c r="M21" s="238"/>
      <c r="N21" s="239"/>
      <c r="O21" s="231"/>
      <c r="P21" s="231"/>
      <c r="Q21" s="231"/>
      <c r="R21" s="231"/>
    </row>
    <row r="22" spans="1:19" ht="18.95" customHeight="1" x14ac:dyDescent="0.25">
      <c r="A22" s="8"/>
      <c r="B22" s="202"/>
      <c r="C22" s="203"/>
      <c r="D22" s="203"/>
      <c r="E22" s="203"/>
      <c r="F22" s="203"/>
      <c r="G22" s="203"/>
      <c r="H22" s="203"/>
      <c r="I22" s="238"/>
      <c r="J22" s="239"/>
      <c r="K22" s="112"/>
      <c r="L22" s="19"/>
      <c r="M22" s="238"/>
      <c r="N22" s="239"/>
      <c r="O22" s="231"/>
      <c r="P22" s="231"/>
      <c r="Q22" s="231"/>
      <c r="R22" s="231"/>
    </row>
    <row r="23" spans="1:19" ht="15" customHeight="1" x14ac:dyDescent="0.3">
      <c r="A23" s="8"/>
      <c r="B23" s="210" t="s">
        <v>70</v>
      </c>
      <c r="C23" s="204" t="s">
        <v>56</v>
      </c>
      <c r="D23" s="205"/>
      <c r="E23" s="205"/>
      <c r="F23" s="205"/>
      <c r="G23" s="206"/>
      <c r="H23" s="26" t="s">
        <v>4</v>
      </c>
      <c r="I23" s="238"/>
      <c r="J23" s="239"/>
      <c r="K23" s="27"/>
      <c r="L23" s="28"/>
      <c r="M23" s="238"/>
      <c r="N23" s="239"/>
      <c r="O23" s="231"/>
      <c r="P23" s="231"/>
      <c r="Q23" s="231"/>
      <c r="R23" s="231"/>
    </row>
    <row r="24" spans="1:19" ht="15" customHeight="1" x14ac:dyDescent="0.25">
      <c r="A24" s="8"/>
      <c r="B24" s="210"/>
      <c r="C24" s="207" t="s">
        <v>91</v>
      </c>
      <c r="D24" s="208"/>
      <c r="E24" s="208"/>
      <c r="F24" s="208"/>
      <c r="G24" s="209"/>
      <c r="H24" s="29" t="s">
        <v>18</v>
      </c>
      <c r="I24" s="238"/>
      <c r="J24" s="239"/>
      <c r="K24" s="22" t="s">
        <v>85</v>
      </c>
      <c r="L24" s="19"/>
      <c r="M24" s="238"/>
      <c r="N24" s="239"/>
      <c r="O24" s="231"/>
      <c r="P24" s="231"/>
      <c r="Q24" s="231"/>
      <c r="R24" s="231"/>
    </row>
    <row r="25" spans="1:19" ht="15.95" customHeight="1" thickBot="1" x14ac:dyDescent="0.3">
      <c r="A25" s="8"/>
      <c r="B25" s="211"/>
      <c r="C25" s="204" t="s">
        <v>92</v>
      </c>
      <c r="D25" s="205"/>
      <c r="E25" s="205"/>
      <c r="F25" s="205"/>
      <c r="G25" s="206"/>
      <c r="H25" s="30" t="s">
        <v>19</v>
      </c>
      <c r="I25" s="238"/>
      <c r="J25" s="239"/>
      <c r="K25" s="22" t="s">
        <v>86</v>
      </c>
      <c r="L25" s="19"/>
      <c r="M25" s="238"/>
      <c r="N25" s="239"/>
      <c r="O25" s="231"/>
      <c r="P25" s="231"/>
      <c r="Q25" s="231"/>
      <c r="R25" s="231"/>
    </row>
    <row r="26" spans="1:19" ht="20.100000000000001" customHeight="1" thickBot="1" x14ac:dyDescent="0.3">
      <c r="A26" s="8"/>
      <c r="B26" s="198"/>
      <c r="C26" s="199"/>
      <c r="D26" s="199"/>
      <c r="E26" s="199"/>
      <c r="F26" s="199"/>
      <c r="G26" s="199"/>
      <c r="H26" s="199"/>
      <c r="I26" s="238"/>
      <c r="J26" s="239"/>
      <c r="K26" s="112"/>
      <c r="L26" s="23">
        <f>IF(K22=0,0,K22)*IF(K26="",1,K26)</f>
        <v>0</v>
      </c>
      <c r="M26" s="238"/>
      <c r="N26" s="239"/>
      <c r="O26" s="231"/>
      <c r="P26" s="231"/>
      <c r="Q26" s="231"/>
      <c r="R26" s="231"/>
    </row>
    <row r="27" spans="1:19" ht="10.5" customHeight="1" thickBot="1" x14ac:dyDescent="0.3">
      <c r="A27" s="8"/>
      <c r="B27" s="200"/>
      <c r="C27" s="201"/>
      <c r="D27" s="201"/>
      <c r="E27" s="201"/>
      <c r="F27" s="201"/>
      <c r="G27" s="201"/>
      <c r="H27" s="201"/>
      <c r="I27" s="238"/>
      <c r="J27" s="239"/>
      <c r="K27" s="142"/>
      <c r="L27" s="19"/>
      <c r="M27" s="238"/>
      <c r="N27" s="239"/>
      <c r="O27" s="231"/>
      <c r="P27" s="231"/>
      <c r="Q27" s="231"/>
      <c r="R27" s="231"/>
    </row>
    <row r="28" spans="1:19" s="32" customFormat="1" ht="23.25" customHeight="1" x14ac:dyDescent="0.25">
      <c r="A28" s="8"/>
      <c r="B28" s="252" t="s">
        <v>88</v>
      </c>
      <c r="C28" s="253"/>
      <c r="D28" s="253"/>
      <c r="E28" s="253"/>
      <c r="F28" s="253"/>
      <c r="G28" s="253"/>
      <c r="H28" s="254"/>
      <c r="I28" s="238"/>
      <c r="J28" s="239"/>
      <c r="K28" s="142"/>
      <c r="L28" s="31"/>
      <c r="M28" s="238"/>
      <c r="N28" s="239"/>
      <c r="O28" s="231"/>
      <c r="P28" s="231"/>
      <c r="Q28" s="231"/>
      <c r="R28" s="231"/>
    </row>
    <row r="29" spans="1:19" ht="15" customHeight="1" x14ac:dyDescent="0.25">
      <c r="A29" s="9"/>
      <c r="B29" s="240"/>
      <c r="C29" s="240"/>
      <c r="D29" s="240"/>
      <c r="E29" s="240"/>
      <c r="F29" s="240"/>
      <c r="G29" s="240"/>
      <c r="H29" s="241"/>
      <c r="I29" s="238"/>
      <c r="J29" s="239"/>
      <c r="K29" s="142"/>
      <c r="L29" s="19"/>
      <c r="M29" s="238"/>
      <c r="N29" s="239"/>
      <c r="O29" s="231"/>
      <c r="P29" s="231"/>
      <c r="Q29" s="231"/>
      <c r="R29" s="231"/>
    </row>
    <row r="30" spans="1:19" ht="31.5" customHeight="1" x14ac:dyDescent="0.25">
      <c r="A30" s="8"/>
      <c r="B30" s="126" t="s">
        <v>0</v>
      </c>
      <c r="C30" s="127"/>
      <c r="D30" s="127"/>
      <c r="E30" s="127"/>
      <c r="F30" s="127"/>
      <c r="G30" s="128"/>
      <c r="H30" s="15" t="s">
        <v>21</v>
      </c>
      <c r="I30" s="238"/>
      <c r="J30" s="239"/>
      <c r="K30" s="142"/>
      <c r="L30" s="19"/>
      <c r="M30" s="238"/>
      <c r="N30" s="239"/>
      <c r="O30" s="231"/>
      <c r="P30" s="231"/>
      <c r="Q30" s="231"/>
      <c r="R30" s="231"/>
    </row>
    <row r="31" spans="1:19" ht="15.95" customHeight="1" thickBot="1" x14ac:dyDescent="0.3">
      <c r="A31" s="8"/>
      <c r="B31" s="166" t="s">
        <v>22</v>
      </c>
      <c r="C31" s="167"/>
      <c r="D31" s="167"/>
      <c r="E31" s="167"/>
      <c r="F31" s="167"/>
      <c r="G31" s="168"/>
      <c r="H31" s="24">
        <v>0</v>
      </c>
      <c r="I31" s="238"/>
      <c r="J31" s="239"/>
      <c r="K31" s="143"/>
      <c r="L31" s="19"/>
      <c r="M31" s="238"/>
      <c r="N31" s="239"/>
      <c r="O31" s="231"/>
      <c r="P31" s="231"/>
      <c r="Q31" s="231"/>
      <c r="R31" s="231"/>
    </row>
    <row r="32" spans="1:19" ht="15" customHeight="1" x14ac:dyDescent="0.25">
      <c r="A32" s="8"/>
      <c r="B32" s="169" t="s">
        <v>41</v>
      </c>
      <c r="C32" s="170"/>
      <c r="D32" s="170"/>
      <c r="E32" s="170"/>
      <c r="F32" s="170"/>
      <c r="G32" s="171"/>
      <c r="H32" s="29">
        <v>5</v>
      </c>
      <c r="I32" s="238"/>
      <c r="J32" s="239"/>
      <c r="K32" s="33" t="s">
        <v>85</v>
      </c>
      <c r="L32" s="19"/>
      <c r="M32" s="238"/>
      <c r="N32" s="239"/>
      <c r="O32" s="231"/>
      <c r="P32" s="231"/>
      <c r="Q32" s="231"/>
      <c r="R32" s="231"/>
    </row>
    <row r="33" spans="1:18" ht="15.95" customHeight="1" thickBot="1" x14ac:dyDescent="0.3">
      <c r="A33" s="8"/>
      <c r="B33" s="166" t="s">
        <v>42</v>
      </c>
      <c r="C33" s="167"/>
      <c r="D33" s="167"/>
      <c r="E33" s="167"/>
      <c r="F33" s="167"/>
      <c r="G33" s="168"/>
      <c r="H33" s="24">
        <v>25</v>
      </c>
      <c r="I33" s="238"/>
      <c r="J33" s="239"/>
      <c r="K33" s="22" t="s">
        <v>86</v>
      </c>
      <c r="L33" s="19"/>
      <c r="M33" s="238"/>
      <c r="N33" s="239"/>
      <c r="O33" s="231"/>
      <c r="P33" s="231"/>
      <c r="Q33" s="231"/>
      <c r="R33" s="231"/>
    </row>
    <row r="34" spans="1:18" ht="18" customHeight="1" thickBot="1" x14ac:dyDescent="0.3">
      <c r="A34" s="8"/>
      <c r="B34" s="198"/>
      <c r="C34" s="199"/>
      <c r="D34" s="199"/>
      <c r="E34" s="199"/>
      <c r="F34" s="199"/>
      <c r="G34" s="199"/>
      <c r="H34" s="199"/>
      <c r="I34" s="238"/>
      <c r="J34" s="239"/>
      <c r="K34" s="113"/>
      <c r="L34" s="23">
        <f>K34</f>
        <v>0</v>
      </c>
      <c r="M34" s="238"/>
      <c r="N34" s="239"/>
      <c r="O34" s="231"/>
      <c r="P34" s="231"/>
      <c r="Q34" s="231"/>
      <c r="R34" s="231"/>
    </row>
    <row r="35" spans="1:18" ht="6" customHeight="1" x14ac:dyDescent="0.25">
      <c r="A35" s="8"/>
      <c r="B35" s="220"/>
      <c r="C35" s="221"/>
      <c r="D35" s="221"/>
      <c r="E35" s="221"/>
      <c r="F35" s="221"/>
      <c r="G35" s="221"/>
      <c r="H35" s="221"/>
      <c r="I35" s="238"/>
      <c r="J35" s="239"/>
      <c r="K35" s="141"/>
      <c r="L35" s="19"/>
      <c r="M35" s="238"/>
      <c r="N35" s="239"/>
      <c r="O35" s="231"/>
      <c r="P35" s="231"/>
      <c r="Q35" s="231"/>
      <c r="R35" s="231"/>
    </row>
    <row r="36" spans="1:18" ht="31.5" customHeight="1" x14ac:dyDescent="0.25">
      <c r="A36" s="8"/>
      <c r="B36" s="126" t="s">
        <v>54</v>
      </c>
      <c r="C36" s="127"/>
      <c r="D36" s="127"/>
      <c r="E36" s="127"/>
      <c r="F36" s="127"/>
      <c r="G36" s="128"/>
      <c r="H36" s="15" t="s">
        <v>21</v>
      </c>
      <c r="I36" s="238"/>
      <c r="J36" s="239"/>
      <c r="K36" s="142"/>
      <c r="L36" s="19"/>
      <c r="M36" s="238"/>
      <c r="N36" s="239"/>
      <c r="O36" s="231"/>
      <c r="P36" s="231"/>
      <c r="Q36" s="231"/>
      <c r="R36" s="231"/>
    </row>
    <row r="37" spans="1:18" ht="15.95" customHeight="1" thickBot="1" x14ac:dyDescent="0.3">
      <c r="A37" s="8"/>
      <c r="B37" s="34" t="s">
        <v>1</v>
      </c>
      <c r="C37" s="35"/>
      <c r="D37" s="36"/>
      <c r="E37" s="35"/>
      <c r="F37" s="35"/>
      <c r="G37" s="35"/>
      <c r="H37" s="24">
        <v>0</v>
      </c>
      <c r="I37" s="238"/>
      <c r="J37" s="239"/>
      <c r="K37" s="143"/>
      <c r="L37" s="19"/>
      <c r="M37" s="238"/>
      <c r="N37" s="239"/>
      <c r="O37" s="231"/>
      <c r="P37" s="231"/>
      <c r="Q37" s="231"/>
      <c r="R37" s="231"/>
    </row>
    <row r="38" spans="1:18" ht="15" customHeight="1" x14ac:dyDescent="0.25">
      <c r="A38" s="8"/>
      <c r="B38" s="37" t="s">
        <v>2</v>
      </c>
      <c r="C38" s="37"/>
      <c r="D38" s="37"/>
      <c r="E38" s="37"/>
      <c r="F38" s="37"/>
      <c r="G38" s="37"/>
      <c r="H38" s="29">
        <v>5</v>
      </c>
      <c r="I38" s="238"/>
      <c r="J38" s="239"/>
      <c r="K38" s="33" t="s">
        <v>85</v>
      </c>
      <c r="L38" s="19"/>
      <c r="M38" s="238"/>
      <c r="N38" s="239"/>
      <c r="O38" s="231"/>
      <c r="P38" s="231"/>
      <c r="Q38" s="231"/>
      <c r="R38" s="231"/>
    </row>
    <row r="39" spans="1:18" ht="15.95" customHeight="1" thickBot="1" x14ac:dyDescent="0.3">
      <c r="A39" s="8"/>
      <c r="B39" s="38" t="s">
        <v>3</v>
      </c>
      <c r="C39" s="38"/>
      <c r="D39" s="38"/>
      <c r="E39" s="38"/>
      <c r="F39" s="38"/>
      <c r="G39" s="38"/>
      <c r="H39" s="24">
        <v>25</v>
      </c>
      <c r="I39" s="238"/>
      <c r="J39" s="239"/>
      <c r="K39" s="39" t="s">
        <v>86</v>
      </c>
      <c r="L39" s="19"/>
      <c r="M39" s="238"/>
      <c r="N39" s="239"/>
      <c r="O39" s="231"/>
      <c r="P39" s="231"/>
      <c r="Q39" s="231"/>
      <c r="R39" s="231"/>
    </row>
    <row r="40" spans="1:18" ht="15.95" customHeight="1" thickBot="1" x14ac:dyDescent="0.3">
      <c r="A40" s="8"/>
      <c r="B40" s="198"/>
      <c r="C40" s="199"/>
      <c r="D40" s="199"/>
      <c r="E40" s="199"/>
      <c r="F40" s="199"/>
      <c r="G40" s="199"/>
      <c r="H40" s="199"/>
      <c r="I40" s="238"/>
      <c r="J40" s="239"/>
      <c r="K40" s="114"/>
      <c r="L40" s="23">
        <f>K40</f>
        <v>0</v>
      </c>
      <c r="M40" s="238"/>
      <c r="N40" s="239"/>
      <c r="O40" s="231"/>
      <c r="P40" s="231"/>
      <c r="Q40" s="231"/>
      <c r="R40" s="231"/>
    </row>
    <row r="41" spans="1:18" ht="6.95" customHeight="1" x14ac:dyDescent="0.25">
      <c r="A41" s="8"/>
      <c r="B41" s="220"/>
      <c r="C41" s="221"/>
      <c r="D41" s="221"/>
      <c r="E41" s="221"/>
      <c r="F41" s="221"/>
      <c r="G41" s="221"/>
      <c r="H41" s="221"/>
      <c r="I41" s="238"/>
      <c r="J41" s="239"/>
      <c r="K41" s="141"/>
      <c r="L41" s="19"/>
      <c r="M41" s="238"/>
      <c r="N41" s="239"/>
      <c r="O41" s="231"/>
      <c r="P41" s="231"/>
      <c r="Q41" s="231"/>
      <c r="R41" s="231"/>
    </row>
    <row r="42" spans="1:18" s="32" customFormat="1" ht="32.25" customHeight="1" x14ac:dyDescent="0.25">
      <c r="A42" s="8"/>
      <c r="B42" s="163" t="s">
        <v>58</v>
      </c>
      <c r="C42" s="164"/>
      <c r="D42" s="164"/>
      <c r="E42" s="164"/>
      <c r="F42" s="164"/>
      <c r="G42" s="165"/>
      <c r="H42" s="40" t="s">
        <v>21</v>
      </c>
      <c r="I42" s="238"/>
      <c r="J42" s="239"/>
      <c r="K42" s="142"/>
      <c r="L42" s="31"/>
      <c r="M42" s="238"/>
      <c r="N42" s="239"/>
      <c r="O42" s="231"/>
      <c r="P42" s="231"/>
      <c r="Q42" s="231"/>
      <c r="R42" s="231"/>
    </row>
    <row r="43" spans="1:18" ht="15" customHeight="1" x14ac:dyDescent="0.25">
      <c r="A43" s="8"/>
      <c r="B43" s="135" t="s">
        <v>23</v>
      </c>
      <c r="C43" s="136"/>
      <c r="D43" s="136"/>
      <c r="E43" s="136"/>
      <c r="F43" s="136"/>
      <c r="G43" s="137"/>
      <c r="H43" s="24">
        <v>0</v>
      </c>
      <c r="I43" s="238"/>
      <c r="J43" s="239"/>
      <c r="K43" s="142"/>
      <c r="L43" s="19"/>
      <c r="M43" s="238"/>
      <c r="N43" s="239"/>
      <c r="O43" s="231"/>
      <c r="P43" s="231"/>
      <c r="Q43" s="231"/>
      <c r="R43" s="231"/>
    </row>
    <row r="44" spans="1:18" ht="15" customHeight="1" thickBot="1" x14ac:dyDescent="0.3">
      <c r="A44" s="8"/>
      <c r="B44" s="132" t="s">
        <v>24</v>
      </c>
      <c r="C44" s="133"/>
      <c r="D44" s="133"/>
      <c r="E44" s="133"/>
      <c r="F44" s="133"/>
      <c r="G44" s="134"/>
      <c r="H44" s="29">
        <v>5</v>
      </c>
      <c r="I44" s="238"/>
      <c r="J44" s="239"/>
      <c r="K44" s="143"/>
      <c r="L44" s="19"/>
      <c r="M44" s="238"/>
      <c r="N44" s="239"/>
      <c r="O44" s="231"/>
      <c r="P44" s="231"/>
      <c r="Q44" s="231"/>
      <c r="R44" s="231"/>
    </row>
    <row r="45" spans="1:18" ht="15" customHeight="1" x14ac:dyDescent="0.25">
      <c r="A45" s="8"/>
      <c r="B45" s="217" t="s">
        <v>25</v>
      </c>
      <c r="C45" s="218"/>
      <c r="D45" s="218"/>
      <c r="E45" s="218"/>
      <c r="F45" s="218"/>
      <c r="G45" s="219"/>
      <c r="H45" s="24">
        <v>15</v>
      </c>
      <c r="I45" s="238"/>
      <c r="J45" s="239"/>
      <c r="K45" s="33" t="s">
        <v>85</v>
      </c>
      <c r="L45" s="19"/>
      <c r="M45" s="238"/>
      <c r="N45" s="239"/>
      <c r="O45" s="231"/>
      <c r="P45" s="231"/>
      <c r="Q45" s="231"/>
      <c r="R45" s="231"/>
    </row>
    <row r="46" spans="1:18" ht="15.95" customHeight="1" thickBot="1" x14ac:dyDescent="0.3">
      <c r="A46" s="8"/>
      <c r="B46" s="132" t="s">
        <v>26</v>
      </c>
      <c r="C46" s="133"/>
      <c r="D46" s="133"/>
      <c r="E46" s="133"/>
      <c r="F46" s="133"/>
      <c r="G46" s="134"/>
      <c r="H46" s="29">
        <v>25</v>
      </c>
      <c r="I46" s="238"/>
      <c r="J46" s="239"/>
      <c r="K46" s="39" t="s">
        <v>86</v>
      </c>
      <c r="L46" s="19"/>
      <c r="M46" s="238"/>
      <c r="N46" s="239"/>
      <c r="O46" s="231"/>
      <c r="P46" s="231"/>
      <c r="Q46" s="231"/>
      <c r="R46" s="231"/>
    </row>
    <row r="47" spans="1:18" ht="15.95" customHeight="1" thickBot="1" x14ac:dyDescent="0.3">
      <c r="A47" s="8"/>
      <c r="B47" s="198"/>
      <c r="C47" s="199"/>
      <c r="D47" s="199"/>
      <c r="E47" s="199"/>
      <c r="F47" s="199"/>
      <c r="G47" s="199"/>
      <c r="H47" s="199"/>
      <c r="I47" s="238"/>
      <c r="J47" s="239"/>
      <c r="K47" s="115"/>
      <c r="L47" s="23">
        <f>K47</f>
        <v>0</v>
      </c>
      <c r="M47" s="238"/>
      <c r="N47" s="239"/>
      <c r="O47" s="231"/>
      <c r="P47" s="231"/>
      <c r="Q47" s="231"/>
      <c r="R47" s="231"/>
    </row>
    <row r="48" spans="1:18" ht="15.95" customHeight="1" thickBot="1" x14ac:dyDescent="0.3">
      <c r="A48" s="8"/>
      <c r="B48" s="200"/>
      <c r="C48" s="201"/>
      <c r="D48" s="201"/>
      <c r="E48" s="201"/>
      <c r="F48" s="201"/>
      <c r="G48" s="201"/>
      <c r="H48" s="201"/>
      <c r="I48" s="238"/>
      <c r="J48" s="239"/>
      <c r="K48" s="250"/>
      <c r="L48" s="19"/>
      <c r="M48" s="238"/>
      <c r="N48" s="239"/>
      <c r="O48" s="231"/>
      <c r="P48" s="231"/>
      <c r="Q48" s="231"/>
      <c r="R48" s="231"/>
    </row>
    <row r="49" spans="1:18" s="32" customFormat="1" ht="30" customHeight="1" x14ac:dyDescent="0.25">
      <c r="A49" s="8"/>
      <c r="B49" s="163" t="s">
        <v>43</v>
      </c>
      <c r="C49" s="164"/>
      <c r="D49" s="164"/>
      <c r="E49" s="164"/>
      <c r="F49" s="164"/>
      <c r="G49" s="165"/>
      <c r="H49" s="41" t="s">
        <v>21</v>
      </c>
      <c r="I49" s="238"/>
      <c r="J49" s="239"/>
      <c r="K49" s="144"/>
      <c r="L49" s="31"/>
      <c r="M49" s="238"/>
      <c r="N49" s="239"/>
      <c r="O49" s="231"/>
      <c r="P49" s="231"/>
      <c r="Q49" s="231"/>
      <c r="R49" s="231"/>
    </row>
    <row r="50" spans="1:18" ht="15.95" customHeight="1" x14ac:dyDescent="0.25">
      <c r="A50" s="8"/>
      <c r="B50" s="166" t="s">
        <v>96</v>
      </c>
      <c r="C50" s="167"/>
      <c r="D50" s="167"/>
      <c r="E50" s="167"/>
      <c r="F50" s="167"/>
      <c r="G50" s="168"/>
      <c r="H50" s="18">
        <v>0</v>
      </c>
      <c r="I50" s="238"/>
      <c r="J50" s="239"/>
      <c r="K50" s="144"/>
      <c r="L50" s="19"/>
      <c r="M50" s="238"/>
      <c r="N50" s="239"/>
      <c r="O50" s="231"/>
      <c r="P50" s="231"/>
      <c r="Q50" s="231"/>
      <c r="R50" s="231"/>
    </row>
    <row r="51" spans="1:18" ht="15" customHeight="1" x14ac:dyDescent="0.25">
      <c r="A51" s="8"/>
      <c r="B51" s="169" t="s">
        <v>44</v>
      </c>
      <c r="C51" s="170"/>
      <c r="D51" s="170"/>
      <c r="E51" s="170"/>
      <c r="F51" s="170"/>
      <c r="G51" s="171"/>
      <c r="H51" s="20">
        <v>5</v>
      </c>
      <c r="I51" s="238"/>
      <c r="J51" s="239"/>
      <c r="K51" s="33" t="s">
        <v>85</v>
      </c>
      <c r="L51" s="19"/>
      <c r="M51" s="238"/>
      <c r="N51" s="239"/>
      <c r="O51" s="231"/>
      <c r="P51" s="231"/>
      <c r="Q51" s="231"/>
      <c r="R51" s="231"/>
    </row>
    <row r="52" spans="1:18" ht="15.95" customHeight="1" thickBot="1" x14ac:dyDescent="0.3">
      <c r="A52" s="8"/>
      <c r="B52" s="166" t="s">
        <v>45</v>
      </c>
      <c r="C52" s="167"/>
      <c r="D52" s="167"/>
      <c r="E52" s="167"/>
      <c r="F52" s="167"/>
      <c r="G52" s="168"/>
      <c r="H52" s="18">
        <v>25</v>
      </c>
      <c r="I52" s="238"/>
      <c r="J52" s="239"/>
      <c r="K52" s="39" t="s">
        <v>86</v>
      </c>
      <c r="L52" s="19"/>
      <c r="M52" s="238"/>
      <c r="N52" s="239"/>
      <c r="O52" s="231"/>
      <c r="P52" s="231"/>
      <c r="Q52" s="231"/>
      <c r="R52" s="231"/>
    </row>
    <row r="53" spans="1:18" ht="15.95" customHeight="1" thickBot="1" x14ac:dyDescent="0.3">
      <c r="A53" s="8"/>
      <c r="B53" s="198"/>
      <c r="C53" s="199"/>
      <c r="D53" s="199"/>
      <c r="E53" s="199"/>
      <c r="F53" s="199"/>
      <c r="G53" s="199"/>
      <c r="H53" s="199"/>
      <c r="I53" s="238"/>
      <c r="J53" s="239"/>
      <c r="K53" s="116"/>
      <c r="L53" s="23">
        <f>K53</f>
        <v>0</v>
      </c>
      <c r="M53" s="238"/>
      <c r="N53" s="239"/>
      <c r="O53" s="231"/>
      <c r="P53" s="231"/>
      <c r="Q53" s="231"/>
      <c r="R53" s="231"/>
    </row>
    <row r="54" spans="1:18" ht="15" customHeight="1" thickBot="1" x14ac:dyDescent="0.3">
      <c r="A54" s="8"/>
      <c r="B54" s="200"/>
      <c r="C54" s="201"/>
      <c r="D54" s="201"/>
      <c r="E54" s="201"/>
      <c r="F54" s="201"/>
      <c r="G54" s="201"/>
      <c r="H54" s="201"/>
      <c r="I54" s="238"/>
      <c r="J54" s="239"/>
      <c r="K54" s="42"/>
      <c r="L54" s="19"/>
      <c r="M54" s="238"/>
      <c r="N54" s="239"/>
      <c r="O54" s="231"/>
      <c r="P54" s="231"/>
      <c r="Q54" s="231"/>
      <c r="R54" s="231"/>
    </row>
    <row r="55" spans="1:18" s="32" customFormat="1" ht="23.25" customHeight="1" x14ac:dyDescent="0.25">
      <c r="A55" s="8"/>
      <c r="B55" s="252" t="s">
        <v>89</v>
      </c>
      <c r="C55" s="253"/>
      <c r="D55" s="253"/>
      <c r="E55" s="253"/>
      <c r="F55" s="253"/>
      <c r="G55" s="253"/>
      <c r="H55" s="254"/>
      <c r="I55" s="238"/>
      <c r="J55" s="239"/>
      <c r="K55" s="42"/>
      <c r="L55" s="31"/>
      <c r="M55" s="238"/>
      <c r="N55" s="239"/>
      <c r="O55" s="231"/>
      <c r="P55" s="231"/>
      <c r="Q55" s="231"/>
      <c r="R55" s="231"/>
    </row>
    <row r="56" spans="1:18" ht="15.95" customHeight="1" thickBot="1" x14ac:dyDescent="0.3">
      <c r="A56" s="8"/>
      <c r="B56" s="43"/>
      <c r="C56" s="44"/>
      <c r="D56" s="44"/>
      <c r="E56" s="44"/>
      <c r="F56" s="44"/>
      <c r="G56" s="42"/>
      <c r="H56" s="45"/>
      <c r="I56" s="238"/>
      <c r="J56" s="239"/>
      <c r="K56" s="234" t="s">
        <v>57</v>
      </c>
      <c r="L56" s="19"/>
      <c r="M56" s="238"/>
      <c r="N56" s="239"/>
      <c r="O56" s="231"/>
      <c r="P56" s="231"/>
      <c r="Q56" s="231"/>
      <c r="R56" s="231"/>
    </row>
    <row r="57" spans="1:18" ht="30" customHeight="1" x14ac:dyDescent="0.25">
      <c r="A57" s="8"/>
      <c r="B57" s="126" t="s">
        <v>11</v>
      </c>
      <c r="C57" s="127"/>
      <c r="D57" s="127"/>
      <c r="E57" s="127"/>
      <c r="F57" s="127"/>
      <c r="G57" s="128"/>
      <c r="H57" s="41" t="s">
        <v>21</v>
      </c>
      <c r="I57" s="238"/>
      <c r="J57" s="239"/>
      <c r="K57" s="233"/>
      <c r="L57" s="19"/>
      <c r="M57" s="238"/>
      <c r="N57" s="239"/>
      <c r="O57" s="231"/>
      <c r="P57" s="231"/>
      <c r="Q57" s="231"/>
      <c r="R57" s="231"/>
    </row>
    <row r="58" spans="1:18" ht="15" customHeight="1" x14ac:dyDescent="0.25">
      <c r="A58" s="8"/>
      <c r="B58" s="129" t="s">
        <v>32</v>
      </c>
      <c r="C58" s="130"/>
      <c r="D58" s="130"/>
      <c r="E58" s="130"/>
      <c r="F58" s="130"/>
      <c r="G58" s="131"/>
      <c r="H58" s="18" t="s">
        <v>4</v>
      </c>
      <c r="I58" s="238"/>
      <c r="J58" s="239"/>
      <c r="K58" s="117"/>
      <c r="L58" s="19"/>
      <c r="M58" s="238"/>
      <c r="N58" s="239"/>
      <c r="O58" s="231"/>
      <c r="P58" s="231"/>
      <c r="Q58" s="231"/>
      <c r="R58" s="231"/>
    </row>
    <row r="59" spans="1:18" ht="15" customHeight="1" x14ac:dyDescent="0.25">
      <c r="A59" s="8"/>
      <c r="B59" s="160" t="s">
        <v>8</v>
      </c>
      <c r="C59" s="161"/>
      <c r="D59" s="161"/>
      <c r="E59" s="161"/>
      <c r="F59" s="161"/>
      <c r="G59" s="162"/>
      <c r="H59" s="20" t="s">
        <v>9</v>
      </c>
      <c r="I59" s="238"/>
      <c r="J59" s="239"/>
      <c r="K59" s="117"/>
      <c r="L59" s="19"/>
      <c r="M59" s="238"/>
      <c r="N59" s="239"/>
      <c r="O59" s="231"/>
      <c r="P59" s="231"/>
      <c r="Q59" s="231"/>
      <c r="R59" s="231"/>
    </row>
    <row r="60" spans="1:18" ht="15" customHeight="1" x14ac:dyDescent="0.25">
      <c r="A60" s="8"/>
      <c r="B60" s="129" t="s">
        <v>34</v>
      </c>
      <c r="C60" s="130"/>
      <c r="D60" s="130"/>
      <c r="E60" s="130"/>
      <c r="F60" s="130"/>
      <c r="G60" s="131"/>
      <c r="H60" s="46" t="s">
        <v>9</v>
      </c>
      <c r="I60" s="238"/>
      <c r="J60" s="239"/>
      <c r="K60" s="117"/>
      <c r="L60" s="19"/>
      <c r="M60" s="238"/>
      <c r="N60" s="239"/>
      <c r="O60" s="231"/>
      <c r="P60" s="231"/>
      <c r="Q60" s="231"/>
      <c r="R60" s="231"/>
    </row>
    <row r="61" spans="1:18" ht="15" customHeight="1" x14ac:dyDescent="0.25">
      <c r="A61" s="8"/>
      <c r="B61" s="160" t="s">
        <v>6</v>
      </c>
      <c r="C61" s="161"/>
      <c r="D61" s="161"/>
      <c r="E61" s="161"/>
      <c r="F61" s="161"/>
      <c r="G61" s="162"/>
      <c r="H61" s="20" t="s">
        <v>7</v>
      </c>
      <c r="I61" s="238"/>
      <c r="J61" s="239"/>
      <c r="K61" s="112"/>
      <c r="L61" s="19"/>
      <c r="M61" s="238"/>
      <c r="N61" s="239"/>
      <c r="O61" s="231"/>
      <c r="P61" s="231"/>
      <c r="Q61" s="231"/>
      <c r="R61" s="231"/>
    </row>
    <row r="62" spans="1:18" ht="15" customHeight="1" x14ac:dyDescent="0.25">
      <c r="A62" s="8"/>
      <c r="B62" s="129" t="s">
        <v>33</v>
      </c>
      <c r="C62" s="130"/>
      <c r="D62" s="130"/>
      <c r="E62" s="130"/>
      <c r="F62" s="130"/>
      <c r="G62" s="131"/>
      <c r="H62" s="46" t="s">
        <v>5</v>
      </c>
      <c r="I62" s="238"/>
      <c r="J62" s="239"/>
      <c r="K62" s="116"/>
      <c r="L62" s="19"/>
      <c r="M62" s="238"/>
      <c r="N62" s="239"/>
      <c r="O62" s="231"/>
      <c r="P62" s="231"/>
      <c r="Q62" s="231"/>
      <c r="R62" s="231"/>
    </row>
    <row r="63" spans="1:18" ht="15" customHeight="1" thickBot="1" x14ac:dyDescent="0.3">
      <c r="A63" s="8"/>
      <c r="B63" s="160" t="s">
        <v>62</v>
      </c>
      <c r="C63" s="161"/>
      <c r="D63" s="161"/>
      <c r="E63" s="161"/>
      <c r="F63" s="161"/>
      <c r="G63" s="162"/>
      <c r="H63" s="20" t="s">
        <v>5</v>
      </c>
      <c r="I63" s="238"/>
      <c r="J63" s="239"/>
      <c r="K63" s="116"/>
      <c r="L63" s="19"/>
      <c r="M63" s="238"/>
      <c r="N63" s="239"/>
      <c r="O63" s="231"/>
      <c r="P63" s="231"/>
      <c r="Q63" s="231"/>
      <c r="R63" s="231"/>
    </row>
    <row r="64" spans="1:18" ht="15" customHeight="1" thickBot="1" x14ac:dyDescent="0.3">
      <c r="A64" s="8"/>
      <c r="B64" s="129" t="s">
        <v>46</v>
      </c>
      <c r="C64" s="130"/>
      <c r="D64" s="130"/>
      <c r="E64" s="130"/>
      <c r="F64" s="130"/>
      <c r="G64" s="131"/>
      <c r="H64" s="46" t="s">
        <v>10</v>
      </c>
      <c r="I64" s="238"/>
      <c r="J64" s="239"/>
      <c r="K64" s="116"/>
      <c r="L64" s="23">
        <f>IF(K58=0,1,K58)*IF(K59=0,1,K59)*IF(K60=0,1,K60)*IF(K61=0,1,K61)*IF(K62=0,1,K62)*IF(K63=0,1,K63)*IF(K64=0,1,K64)</f>
        <v>1</v>
      </c>
      <c r="M64" s="238"/>
      <c r="N64" s="239"/>
      <c r="O64" s="231"/>
      <c r="P64" s="231"/>
      <c r="Q64" s="231"/>
      <c r="R64" s="231"/>
    </row>
    <row r="65" spans="1:18" ht="32.1" customHeight="1" x14ac:dyDescent="0.25">
      <c r="A65" s="8"/>
      <c r="B65" s="43"/>
      <c r="C65" s="42"/>
      <c r="D65" s="42"/>
      <c r="E65" s="44"/>
      <c r="F65" s="42"/>
      <c r="G65" s="42"/>
      <c r="H65" s="44"/>
      <c r="I65" s="238"/>
      <c r="J65" s="239"/>
      <c r="K65" s="250"/>
      <c r="L65" s="19"/>
      <c r="M65" s="238"/>
      <c r="N65" s="239"/>
      <c r="O65" s="231"/>
      <c r="P65" s="231"/>
      <c r="Q65" s="231"/>
      <c r="R65" s="231"/>
    </row>
    <row r="66" spans="1:18" ht="33" customHeight="1" x14ac:dyDescent="0.25">
      <c r="A66" s="8"/>
      <c r="B66" s="158" t="s">
        <v>76</v>
      </c>
      <c r="C66" s="159"/>
      <c r="D66" s="159"/>
      <c r="E66" s="159"/>
      <c r="F66" s="159"/>
      <c r="G66" s="159"/>
      <c r="H66" s="159"/>
      <c r="I66" s="238"/>
      <c r="J66" s="239"/>
      <c r="K66" s="144"/>
      <c r="L66" s="19"/>
      <c r="M66" s="238"/>
      <c r="N66" s="239"/>
      <c r="O66" s="231"/>
      <c r="P66" s="231"/>
      <c r="Q66" s="231"/>
      <c r="R66" s="231"/>
    </row>
    <row r="67" spans="1:18" ht="21.95" customHeight="1" x14ac:dyDescent="0.25">
      <c r="A67" s="8"/>
      <c r="B67" s="140" t="s">
        <v>65</v>
      </c>
      <c r="C67" s="140"/>
      <c r="D67" s="140"/>
      <c r="E67" s="140"/>
      <c r="F67" s="47" t="s">
        <v>21</v>
      </c>
      <c r="G67" s="48" t="s">
        <v>64</v>
      </c>
      <c r="H67" s="47" t="s">
        <v>21</v>
      </c>
      <c r="I67" s="238"/>
      <c r="J67" s="239"/>
      <c r="K67" s="144"/>
      <c r="L67" s="19"/>
      <c r="M67" s="238"/>
      <c r="N67" s="239"/>
      <c r="O67" s="231"/>
      <c r="P67" s="231"/>
      <c r="Q67" s="231"/>
      <c r="R67" s="231"/>
    </row>
    <row r="68" spans="1:18" ht="39.950000000000003" customHeight="1" x14ac:dyDescent="0.25">
      <c r="A68" s="8"/>
      <c r="B68" s="135" t="s">
        <v>77</v>
      </c>
      <c r="C68" s="136"/>
      <c r="D68" s="136"/>
      <c r="E68" s="137"/>
      <c r="F68" s="49" t="s">
        <v>63</v>
      </c>
      <c r="G68" s="50" t="s">
        <v>81</v>
      </c>
      <c r="H68" s="29" t="s">
        <v>63</v>
      </c>
      <c r="I68" s="238"/>
      <c r="J68" s="239"/>
      <c r="K68" s="144"/>
      <c r="L68" s="19"/>
      <c r="M68" s="238"/>
      <c r="N68" s="239"/>
      <c r="O68" s="231"/>
      <c r="P68" s="231"/>
      <c r="Q68" s="231"/>
      <c r="R68" s="231"/>
    </row>
    <row r="69" spans="1:18" ht="39.950000000000003" customHeight="1" x14ac:dyDescent="0.25">
      <c r="A69" s="8"/>
      <c r="B69" s="132" t="s">
        <v>79</v>
      </c>
      <c r="C69" s="133"/>
      <c r="D69" s="133"/>
      <c r="E69" s="134"/>
      <c r="F69" s="51" t="s">
        <v>4</v>
      </c>
      <c r="G69" s="52" t="s">
        <v>82</v>
      </c>
      <c r="H69" s="24" t="s">
        <v>4</v>
      </c>
      <c r="I69" s="238"/>
      <c r="J69" s="239"/>
      <c r="K69" s="144"/>
      <c r="L69" s="19"/>
      <c r="M69" s="238"/>
      <c r="N69" s="239"/>
      <c r="O69" s="231"/>
      <c r="P69" s="231"/>
      <c r="Q69" s="231"/>
      <c r="R69" s="231"/>
    </row>
    <row r="70" spans="1:18" ht="39.950000000000003" customHeight="1" x14ac:dyDescent="0.25">
      <c r="A70" s="8"/>
      <c r="B70" s="135" t="s">
        <v>78</v>
      </c>
      <c r="C70" s="136"/>
      <c r="D70" s="136"/>
      <c r="E70" s="137"/>
      <c r="F70" s="49" t="s">
        <v>5</v>
      </c>
      <c r="G70" s="50" t="s">
        <v>83</v>
      </c>
      <c r="H70" s="29" t="s">
        <v>5</v>
      </c>
      <c r="I70" s="238"/>
      <c r="J70" s="239"/>
      <c r="K70" s="251"/>
      <c r="L70" s="19"/>
      <c r="M70" s="238"/>
      <c r="N70" s="239"/>
      <c r="O70" s="231"/>
      <c r="P70" s="231"/>
      <c r="Q70" s="231"/>
      <c r="R70" s="231"/>
    </row>
    <row r="71" spans="1:18" ht="39.950000000000003" customHeight="1" x14ac:dyDescent="0.25">
      <c r="A71" s="8"/>
      <c r="B71" s="132" t="s">
        <v>80</v>
      </c>
      <c r="C71" s="133"/>
      <c r="D71" s="133"/>
      <c r="E71" s="134"/>
      <c r="F71" s="53" t="s">
        <v>10</v>
      </c>
      <c r="G71" s="52" t="s">
        <v>84</v>
      </c>
      <c r="H71" s="24" t="s">
        <v>10</v>
      </c>
      <c r="I71" s="238"/>
      <c r="J71" s="239"/>
      <c r="K71" s="232" t="s">
        <v>57</v>
      </c>
      <c r="L71" s="19"/>
      <c r="M71" s="238"/>
      <c r="N71" s="239"/>
      <c r="O71" s="231"/>
      <c r="P71" s="231"/>
      <c r="Q71" s="231"/>
      <c r="R71" s="231"/>
    </row>
    <row r="72" spans="1:18" s="61" customFormat="1" ht="9.9499999999999993" customHeight="1" x14ac:dyDescent="0.25">
      <c r="A72" s="8"/>
      <c r="B72" s="54"/>
      <c r="C72" s="55"/>
      <c r="D72" s="55"/>
      <c r="E72" s="56"/>
      <c r="F72" s="57"/>
      <c r="G72" s="58"/>
      <c r="H72" s="59"/>
      <c r="I72" s="238"/>
      <c r="J72" s="239"/>
      <c r="K72" s="233"/>
      <c r="L72" s="60"/>
      <c r="M72" s="238"/>
      <c r="N72" s="239"/>
      <c r="O72" s="231"/>
      <c r="P72" s="231"/>
      <c r="Q72" s="231"/>
      <c r="R72" s="231"/>
    </row>
    <row r="73" spans="1:18" ht="15" customHeight="1" x14ac:dyDescent="0.25">
      <c r="A73" s="8"/>
      <c r="B73" s="62"/>
      <c r="C73" s="62"/>
      <c r="D73" s="62"/>
      <c r="E73" s="62"/>
      <c r="F73" s="63"/>
      <c r="G73" s="138" t="s">
        <v>66</v>
      </c>
      <c r="H73" s="139"/>
      <c r="I73" s="231"/>
      <c r="J73" s="239"/>
      <c r="K73" s="112"/>
      <c r="L73" s="19"/>
      <c r="M73" s="238"/>
      <c r="N73" s="239"/>
      <c r="O73" s="231"/>
      <c r="P73" s="231"/>
      <c r="Q73" s="231"/>
      <c r="R73" s="231"/>
    </row>
    <row r="74" spans="1:18" ht="15" customHeight="1" x14ac:dyDescent="0.25">
      <c r="A74" s="8"/>
      <c r="B74" s="62"/>
      <c r="C74" s="62"/>
      <c r="D74" s="62"/>
      <c r="E74" s="64"/>
      <c r="F74" s="65"/>
      <c r="G74" s="138" t="s">
        <v>67</v>
      </c>
      <c r="H74" s="139"/>
      <c r="I74" s="231"/>
      <c r="J74" s="239"/>
      <c r="K74" s="118"/>
      <c r="L74" s="19"/>
      <c r="M74" s="238"/>
      <c r="N74" s="239"/>
      <c r="O74" s="231"/>
      <c r="P74" s="231"/>
      <c r="Q74" s="231"/>
      <c r="R74" s="231"/>
    </row>
    <row r="75" spans="1:18" ht="15.95" customHeight="1" thickBot="1" x14ac:dyDescent="0.3">
      <c r="A75" s="8"/>
      <c r="B75" s="66"/>
      <c r="C75" s="67"/>
      <c r="D75" s="64"/>
      <c r="E75" s="68"/>
      <c r="F75" s="44"/>
      <c r="G75" s="138" t="s">
        <v>68</v>
      </c>
      <c r="H75" s="139"/>
      <c r="I75" s="231"/>
      <c r="J75" s="239"/>
      <c r="K75" s="119"/>
      <c r="L75" s="19"/>
      <c r="M75" s="238"/>
      <c r="N75" s="239"/>
      <c r="O75" s="231"/>
      <c r="P75" s="231"/>
      <c r="Q75" s="231"/>
      <c r="R75" s="231"/>
    </row>
    <row r="76" spans="1:18" ht="15.95" customHeight="1" thickBot="1" x14ac:dyDescent="0.3">
      <c r="A76" s="8"/>
      <c r="B76" s="62"/>
      <c r="C76" s="62"/>
      <c r="D76" s="62"/>
      <c r="E76" s="67"/>
      <c r="F76" s="69"/>
      <c r="G76" s="138" t="s">
        <v>69</v>
      </c>
      <c r="H76" s="139"/>
      <c r="I76" s="242"/>
      <c r="J76" s="243"/>
      <c r="K76" s="119"/>
      <c r="L76" s="23">
        <f>IFERROR(AVERAGE(K73:K76),1.5)</f>
        <v>1.5</v>
      </c>
      <c r="M76" s="238"/>
      <c r="N76" s="239"/>
      <c r="O76" s="231"/>
      <c r="P76" s="231"/>
      <c r="Q76" s="231"/>
      <c r="R76" s="231"/>
    </row>
    <row r="77" spans="1:18" ht="15" customHeight="1" x14ac:dyDescent="0.25">
      <c r="A77" s="8"/>
      <c r="B77" s="244"/>
      <c r="C77" s="154"/>
      <c r="D77" s="154"/>
      <c r="E77" s="154"/>
      <c r="F77" s="154"/>
      <c r="G77" s="154"/>
      <c r="H77" s="154"/>
      <c r="I77" s="154"/>
      <c r="J77" s="154"/>
      <c r="K77" s="142"/>
      <c r="L77" s="19"/>
      <c r="M77" s="238"/>
      <c r="N77" s="239"/>
      <c r="O77" s="231"/>
      <c r="P77" s="231"/>
      <c r="Q77" s="231"/>
      <c r="R77" s="231"/>
    </row>
    <row r="78" spans="1:18" s="32" customFormat="1" ht="23.25" customHeight="1" x14ac:dyDescent="0.25">
      <c r="A78" s="8"/>
      <c r="B78" s="70" t="s">
        <v>90</v>
      </c>
      <c r="C78" s="70"/>
      <c r="D78" s="70"/>
      <c r="E78" s="70"/>
      <c r="F78" s="70"/>
      <c r="G78" s="70"/>
      <c r="H78" s="70"/>
      <c r="I78" s="70"/>
      <c r="J78" s="70"/>
      <c r="K78" s="71"/>
      <c r="L78" s="31"/>
      <c r="M78" s="238"/>
      <c r="N78" s="239"/>
      <c r="O78" s="231"/>
      <c r="P78" s="231"/>
      <c r="Q78" s="231"/>
      <c r="R78" s="231"/>
    </row>
    <row r="79" spans="1:18" ht="15" customHeight="1" thickBot="1" x14ac:dyDescent="0.3">
      <c r="A79" s="8"/>
      <c r="B79" s="72"/>
      <c r="C79" s="73"/>
      <c r="D79" s="74"/>
      <c r="E79" s="152"/>
      <c r="F79" s="153"/>
      <c r="G79" s="153"/>
      <c r="H79" s="153"/>
      <c r="I79" s="153"/>
      <c r="J79" s="153"/>
      <c r="K79" s="141"/>
      <c r="L79" s="19"/>
      <c r="M79" s="238"/>
      <c r="N79" s="239"/>
      <c r="O79" s="231"/>
      <c r="P79" s="231"/>
      <c r="Q79" s="231"/>
      <c r="R79" s="231"/>
    </row>
    <row r="80" spans="1:18" s="78" customFormat="1" ht="21" customHeight="1" thickTop="1" thickBot="1" x14ac:dyDescent="0.3">
      <c r="A80" s="8"/>
      <c r="B80" s="75" t="s">
        <v>48</v>
      </c>
      <c r="C80" s="44"/>
      <c r="D80" s="76" t="str">
        <f>IF(L16=0,"",L16)</f>
        <v/>
      </c>
      <c r="E80" s="154"/>
      <c r="F80" s="154"/>
      <c r="G80" s="154"/>
      <c r="H80" s="154"/>
      <c r="I80" s="154"/>
      <c r="J80" s="154"/>
      <c r="K80" s="142"/>
      <c r="L80" s="77"/>
      <c r="M80" s="238"/>
      <c r="N80" s="239"/>
      <c r="O80" s="231"/>
      <c r="P80" s="231"/>
      <c r="Q80" s="231"/>
      <c r="R80" s="231"/>
    </row>
    <row r="81" spans="1:18" ht="21" customHeight="1" thickTop="1" thickBot="1" x14ac:dyDescent="0.35">
      <c r="A81" s="8"/>
      <c r="B81" s="79" t="s">
        <v>53</v>
      </c>
      <c r="C81" s="80" t="s">
        <v>37</v>
      </c>
      <c r="D81" s="76" t="str">
        <f>IF(L26=0,"",L26)</f>
        <v/>
      </c>
      <c r="E81" s="154"/>
      <c r="F81" s="154"/>
      <c r="G81" s="154"/>
      <c r="H81" s="154"/>
      <c r="I81" s="154"/>
      <c r="J81" s="154"/>
      <c r="K81" s="142"/>
      <c r="L81" s="19"/>
      <c r="M81" s="238"/>
      <c r="N81" s="239"/>
      <c r="O81" s="231"/>
      <c r="P81" s="231"/>
      <c r="Q81" s="231"/>
      <c r="R81" s="231"/>
    </row>
    <row r="82" spans="1:18" ht="21" customHeight="1" thickTop="1" thickBot="1" x14ac:dyDescent="0.35">
      <c r="A82" s="8"/>
      <c r="B82" s="79" t="s">
        <v>0</v>
      </c>
      <c r="C82" s="80" t="s">
        <v>37</v>
      </c>
      <c r="D82" s="76" t="str">
        <f>IF(L34=0,"",L34)</f>
        <v/>
      </c>
      <c r="E82" s="154"/>
      <c r="F82" s="154"/>
      <c r="G82" s="154"/>
      <c r="H82" s="154"/>
      <c r="I82" s="154"/>
      <c r="J82" s="154"/>
      <c r="K82" s="142"/>
      <c r="L82" s="19"/>
      <c r="M82" s="238"/>
      <c r="N82" s="239"/>
      <c r="O82" s="231"/>
      <c r="P82" s="231"/>
      <c r="Q82" s="231"/>
      <c r="R82" s="231"/>
    </row>
    <row r="83" spans="1:18" ht="21" customHeight="1" thickTop="1" thickBot="1" x14ac:dyDescent="0.35">
      <c r="A83" s="8"/>
      <c r="B83" s="79" t="s">
        <v>54</v>
      </c>
      <c r="C83" s="80" t="s">
        <v>37</v>
      </c>
      <c r="D83" s="76" t="str">
        <f>IF(L40=0,"",L40)</f>
        <v/>
      </c>
      <c r="E83" s="240"/>
      <c r="F83" s="240"/>
      <c r="G83" s="240"/>
      <c r="H83" s="240"/>
      <c r="I83" s="240"/>
      <c r="J83" s="240"/>
      <c r="K83" s="241"/>
      <c r="L83" s="19"/>
      <c r="M83" s="238"/>
      <c r="N83" s="239"/>
      <c r="O83" s="231"/>
      <c r="P83" s="231"/>
      <c r="Q83" s="231"/>
      <c r="R83" s="231"/>
    </row>
    <row r="84" spans="1:18" ht="21" customHeight="1" thickTop="1" thickBot="1" x14ac:dyDescent="0.35">
      <c r="A84" s="8"/>
      <c r="B84" s="75" t="s">
        <v>58</v>
      </c>
      <c r="C84" s="80" t="s">
        <v>37</v>
      </c>
      <c r="D84" s="76" t="str">
        <f>IF(L47=0,"",L47)</f>
        <v/>
      </c>
      <c r="E84" s="245"/>
      <c r="F84" s="245"/>
      <c r="G84" s="246"/>
      <c r="H84" s="173" t="s">
        <v>47</v>
      </c>
      <c r="I84" s="152"/>
      <c r="J84" s="141"/>
      <c r="K84" s="81"/>
      <c r="L84" s="19"/>
      <c r="M84" s="238"/>
      <c r="N84" s="239"/>
      <c r="O84" s="231"/>
      <c r="P84" s="231"/>
      <c r="Q84" s="231"/>
      <c r="R84" s="231"/>
    </row>
    <row r="85" spans="1:18" ht="21" customHeight="1" thickTop="1" thickBot="1" x14ac:dyDescent="0.35">
      <c r="A85" s="8"/>
      <c r="B85" s="75" t="s">
        <v>43</v>
      </c>
      <c r="C85" s="80" t="s">
        <v>37</v>
      </c>
      <c r="D85" s="76" t="str">
        <f>IF(L53=0,"",L53)</f>
        <v/>
      </c>
      <c r="E85" s="82"/>
      <c r="F85" s="83" t="s">
        <v>11</v>
      </c>
      <c r="G85" s="65"/>
      <c r="H85" s="174"/>
      <c r="I85" s="244"/>
      <c r="J85" s="142"/>
      <c r="K85" s="83" t="s">
        <v>36</v>
      </c>
      <c r="L85" s="19"/>
      <c r="M85" s="238"/>
      <c r="N85" s="239"/>
      <c r="O85" s="231"/>
      <c r="P85" s="231"/>
      <c r="Q85" s="231"/>
      <c r="R85" s="231"/>
    </row>
    <row r="86" spans="1:18" ht="21.95" customHeight="1" thickTop="1" thickBot="1" x14ac:dyDescent="0.35">
      <c r="A86" s="8"/>
      <c r="B86" s="84"/>
      <c r="C86" s="85"/>
      <c r="D86" s="86" t="s">
        <v>38</v>
      </c>
      <c r="E86" s="87"/>
      <c r="F86" s="88"/>
      <c r="G86" s="42"/>
      <c r="H86" s="89"/>
      <c r="I86" s="247"/>
      <c r="J86" s="142"/>
      <c r="K86" s="90"/>
      <c r="L86" s="91"/>
      <c r="M86" s="238"/>
      <c r="N86" s="239"/>
      <c r="O86" s="231"/>
      <c r="P86" s="231"/>
      <c r="Q86" s="231"/>
      <c r="R86" s="231"/>
    </row>
    <row r="87" spans="1:18" ht="24" customHeight="1" thickTop="1" thickBot="1" x14ac:dyDescent="0.3">
      <c r="A87" s="8"/>
      <c r="B87" s="92" t="s">
        <v>49</v>
      </c>
      <c r="C87" s="93" t="s">
        <v>38</v>
      </c>
      <c r="D87" s="94">
        <f>SUM(D80:D85)</f>
        <v>0</v>
      </c>
      <c r="E87" s="95" t="s">
        <v>50</v>
      </c>
      <c r="F87" s="96">
        <f>L64</f>
        <v>1</v>
      </c>
      <c r="G87" s="97" t="s">
        <v>50</v>
      </c>
      <c r="H87" s="96">
        <f>L76</f>
        <v>1.5</v>
      </c>
      <c r="I87" s="98" t="s">
        <v>38</v>
      </c>
      <c r="J87" s="124" t="str">
        <f>IF(D87*F87*H87=0,"",D87*F87*H87)</f>
        <v/>
      </c>
      <c r="K87" s="125"/>
      <c r="L87" s="19"/>
      <c r="M87" s="238"/>
      <c r="N87" s="239"/>
      <c r="O87" s="231"/>
      <c r="P87" s="231"/>
      <c r="Q87" s="231"/>
      <c r="R87" s="231"/>
    </row>
    <row r="88" spans="1:18" ht="15" customHeight="1" thickTop="1" x14ac:dyDescent="0.25">
      <c r="A88" s="8"/>
      <c r="B88" s="152"/>
      <c r="C88" s="153"/>
      <c r="D88" s="154"/>
      <c r="E88" s="153"/>
      <c r="F88" s="154"/>
      <c r="G88" s="153"/>
      <c r="H88" s="142"/>
      <c r="I88" s="154"/>
      <c r="J88" s="154"/>
      <c r="K88" s="154"/>
      <c r="L88" s="19"/>
      <c r="M88" s="238"/>
      <c r="N88" s="239"/>
      <c r="O88" s="231"/>
      <c r="P88" s="231"/>
      <c r="Q88" s="231"/>
      <c r="R88" s="231"/>
    </row>
    <row r="89" spans="1:18" ht="18" customHeight="1" thickBot="1" x14ac:dyDescent="0.3">
      <c r="A89" s="8"/>
      <c r="B89" s="155"/>
      <c r="C89" s="156"/>
      <c r="D89" s="156"/>
      <c r="E89" s="156"/>
      <c r="F89" s="156"/>
      <c r="G89" s="156"/>
      <c r="H89" s="157"/>
      <c r="I89" s="154"/>
      <c r="J89" s="154"/>
      <c r="K89" s="154"/>
      <c r="L89" s="19"/>
      <c r="M89" s="238"/>
      <c r="N89" s="239"/>
      <c r="O89" s="231"/>
      <c r="P89" s="231"/>
      <c r="Q89" s="231"/>
      <c r="R89" s="231"/>
    </row>
    <row r="90" spans="1:18" ht="26.1" customHeight="1" thickBot="1" x14ac:dyDescent="0.3">
      <c r="A90" s="9"/>
      <c r="B90" s="99" t="s">
        <v>35</v>
      </c>
      <c r="C90" s="172" t="s">
        <v>36</v>
      </c>
      <c r="D90" s="172"/>
      <c r="E90" s="172" t="s">
        <v>71</v>
      </c>
      <c r="F90" s="172"/>
      <c r="G90" s="183" t="s">
        <v>11</v>
      </c>
      <c r="H90" s="184"/>
      <c r="I90" s="154"/>
      <c r="J90" s="154"/>
      <c r="K90" s="154"/>
      <c r="L90" s="19"/>
      <c r="M90" s="238"/>
      <c r="N90" s="239"/>
      <c r="O90" s="231"/>
      <c r="P90" s="231"/>
      <c r="Q90" s="231"/>
      <c r="R90" s="231"/>
    </row>
    <row r="91" spans="1:18" s="61" customFormat="1" ht="8.1" customHeight="1" thickBot="1" x14ac:dyDescent="0.3">
      <c r="A91" s="9"/>
      <c r="B91" s="187"/>
      <c r="C91" s="187"/>
      <c r="D91" s="187"/>
      <c r="E91" s="187"/>
      <c r="F91" s="187"/>
      <c r="G91" s="187"/>
      <c r="H91" s="187"/>
      <c r="I91" s="154"/>
      <c r="J91" s="154"/>
      <c r="K91" s="154"/>
      <c r="L91" s="60"/>
      <c r="M91" s="238"/>
      <c r="N91" s="239"/>
      <c r="O91" s="231"/>
      <c r="P91" s="231"/>
      <c r="Q91" s="231"/>
      <c r="R91" s="231"/>
    </row>
    <row r="92" spans="1:18" ht="21" customHeight="1" thickBot="1" x14ac:dyDescent="0.3">
      <c r="A92" s="9"/>
      <c r="B92" s="100" t="s">
        <v>12</v>
      </c>
      <c r="C92" s="101" t="s">
        <v>13</v>
      </c>
      <c r="D92" s="101"/>
      <c r="E92" s="101" t="s">
        <v>75</v>
      </c>
      <c r="F92" s="101"/>
      <c r="G92" s="185" t="s">
        <v>93</v>
      </c>
      <c r="H92" s="185"/>
      <c r="I92" s="154"/>
      <c r="J92" s="154"/>
      <c r="K92" s="154"/>
      <c r="L92" s="19"/>
      <c r="M92" s="238"/>
      <c r="N92" s="239"/>
      <c r="O92" s="231"/>
      <c r="P92" s="231"/>
      <c r="Q92" s="231"/>
      <c r="R92" s="231"/>
    </row>
    <row r="93" spans="1:18" s="61" customFormat="1" ht="8.1" customHeight="1" thickBot="1" x14ac:dyDescent="0.3">
      <c r="A93" s="9"/>
      <c r="B93" s="186"/>
      <c r="C93" s="186"/>
      <c r="D93" s="186"/>
      <c r="E93" s="186"/>
      <c r="F93" s="186"/>
      <c r="G93" s="186"/>
      <c r="H93" s="186"/>
      <c r="I93" s="154"/>
      <c r="J93" s="154"/>
      <c r="K93" s="154"/>
      <c r="L93" s="60"/>
      <c r="M93" s="238"/>
      <c r="N93" s="239"/>
      <c r="O93" s="231"/>
      <c r="P93" s="231"/>
      <c r="Q93" s="231"/>
      <c r="R93" s="231"/>
    </row>
    <row r="94" spans="1:18" ht="21" customHeight="1" thickBot="1" x14ac:dyDescent="0.3">
      <c r="A94" s="9"/>
      <c r="B94" s="102" t="s">
        <v>16</v>
      </c>
      <c r="C94" s="103" t="s">
        <v>14</v>
      </c>
      <c r="D94" s="103"/>
      <c r="E94" s="103" t="s">
        <v>74</v>
      </c>
      <c r="F94" s="103"/>
      <c r="G94" s="103" t="s">
        <v>59</v>
      </c>
      <c r="H94" s="103"/>
      <c r="I94" s="154"/>
      <c r="J94" s="154"/>
      <c r="K94" s="154"/>
      <c r="L94" s="19"/>
      <c r="M94" s="238"/>
      <c r="N94" s="239"/>
      <c r="O94" s="231"/>
      <c r="P94" s="231"/>
      <c r="Q94" s="231"/>
      <c r="R94" s="231"/>
    </row>
    <row r="95" spans="1:18" s="61" customFormat="1" ht="8.1" customHeight="1" thickBot="1" x14ac:dyDescent="0.3">
      <c r="A95" s="9"/>
      <c r="B95" s="186"/>
      <c r="C95" s="186"/>
      <c r="D95" s="186"/>
      <c r="E95" s="186"/>
      <c r="F95" s="186"/>
      <c r="G95" s="186"/>
      <c r="H95" s="186"/>
      <c r="I95" s="154"/>
      <c r="J95" s="154"/>
      <c r="K95" s="154"/>
      <c r="L95" s="60"/>
      <c r="M95" s="238"/>
      <c r="N95" s="239"/>
      <c r="O95" s="231"/>
      <c r="P95" s="231"/>
      <c r="Q95" s="231"/>
      <c r="R95" s="231"/>
    </row>
    <row r="96" spans="1:18" ht="20.100000000000001" customHeight="1" thickBot="1" x14ac:dyDescent="0.3">
      <c r="A96" s="9"/>
      <c r="B96" s="104" t="s">
        <v>17</v>
      </c>
      <c r="C96" s="105" t="s">
        <v>15</v>
      </c>
      <c r="D96" s="105"/>
      <c r="E96" s="181" t="s">
        <v>73</v>
      </c>
      <c r="F96" s="182"/>
      <c r="G96" s="105" t="s">
        <v>60</v>
      </c>
      <c r="H96" s="105"/>
      <c r="I96" s="154"/>
      <c r="J96" s="154"/>
      <c r="K96" s="154"/>
      <c r="L96" s="106"/>
      <c r="M96" s="238"/>
      <c r="N96" s="239"/>
      <c r="O96" s="231"/>
      <c r="P96" s="231"/>
      <c r="Q96" s="231"/>
      <c r="R96" s="231"/>
    </row>
    <row r="97" spans="1:18" ht="15" customHeight="1" x14ac:dyDescent="0.25">
      <c r="A97" s="8"/>
      <c r="B97" s="148" t="s">
        <v>94</v>
      </c>
      <c r="C97" s="149"/>
      <c r="D97" s="149"/>
      <c r="E97" s="149"/>
      <c r="F97" s="149"/>
      <c r="G97" s="149"/>
      <c r="H97" s="150"/>
      <c r="I97" s="154"/>
      <c r="J97" s="154"/>
      <c r="K97" s="154"/>
      <c r="L97" s="19"/>
      <c r="M97" s="238"/>
      <c r="N97" s="239"/>
      <c r="O97" s="231"/>
      <c r="P97" s="231"/>
      <c r="Q97" s="231"/>
      <c r="R97" s="231"/>
    </row>
    <row r="98" spans="1:18" ht="15" customHeight="1" x14ac:dyDescent="0.25">
      <c r="A98" s="107"/>
      <c r="B98" s="151"/>
      <c r="C98" s="149"/>
      <c r="D98" s="149"/>
      <c r="E98" s="149"/>
      <c r="F98" s="149"/>
      <c r="G98" s="149"/>
      <c r="H98" s="150"/>
      <c r="I98" s="154"/>
      <c r="J98" s="154"/>
      <c r="K98" s="154"/>
      <c r="L98" s="106"/>
      <c r="M98" s="238"/>
      <c r="N98" s="239"/>
      <c r="O98" s="231"/>
      <c r="P98" s="231"/>
      <c r="Q98" s="231"/>
      <c r="R98" s="231"/>
    </row>
    <row r="99" spans="1:18" x14ac:dyDescent="0.25">
      <c r="A99" s="108"/>
      <c r="B99" s="151"/>
      <c r="C99" s="149"/>
      <c r="D99" s="149"/>
      <c r="E99" s="149"/>
      <c r="F99" s="149"/>
      <c r="G99" s="149"/>
      <c r="H99" s="150"/>
      <c r="I99" s="154"/>
      <c r="J99" s="154"/>
      <c r="K99" s="154"/>
      <c r="M99" s="238"/>
      <c r="N99" s="239"/>
      <c r="O99" s="231"/>
      <c r="P99" s="231"/>
      <c r="Q99" s="231"/>
      <c r="R99" s="231"/>
    </row>
    <row r="100" spans="1:18" x14ac:dyDescent="0.25">
      <c r="A100" s="222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4"/>
      <c r="O100" s="231"/>
      <c r="P100" s="231"/>
      <c r="Q100" s="231"/>
      <c r="R100" s="231"/>
    </row>
    <row r="101" spans="1:18" x14ac:dyDescent="0.25">
      <c r="A101" s="225"/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7"/>
      <c r="O101" s="231"/>
      <c r="P101" s="231"/>
      <c r="Q101" s="231"/>
      <c r="R101" s="231"/>
    </row>
    <row r="102" spans="1:18" x14ac:dyDescent="0.25">
      <c r="A102" s="225"/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7"/>
      <c r="O102" s="231"/>
      <c r="P102" s="231"/>
      <c r="Q102" s="231"/>
      <c r="R102" s="231"/>
    </row>
    <row r="103" spans="1:18" x14ac:dyDescent="0.25">
      <c r="A103" s="225"/>
      <c r="B103" s="226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7"/>
      <c r="O103" s="231"/>
      <c r="P103" s="231"/>
      <c r="Q103" s="231"/>
      <c r="R103" s="231"/>
    </row>
    <row r="104" spans="1:18" x14ac:dyDescent="0.25">
      <c r="A104" s="225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7"/>
      <c r="O104" s="231"/>
      <c r="P104" s="231"/>
      <c r="Q104" s="231"/>
      <c r="R104" s="231"/>
    </row>
    <row r="105" spans="1:18" x14ac:dyDescent="0.25">
      <c r="A105" s="225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7"/>
      <c r="O105" s="231"/>
      <c r="P105" s="231"/>
      <c r="Q105" s="231"/>
      <c r="R105" s="231"/>
    </row>
    <row r="106" spans="1:18" x14ac:dyDescent="0.25">
      <c r="A106" s="225"/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7"/>
      <c r="O106" s="231"/>
      <c r="P106" s="231"/>
      <c r="Q106" s="231"/>
      <c r="R106" s="231"/>
    </row>
    <row r="107" spans="1:18" x14ac:dyDescent="0.25">
      <c r="A107" s="225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7"/>
      <c r="O107" s="231"/>
      <c r="P107" s="231"/>
      <c r="Q107" s="231"/>
      <c r="R107" s="231"/>
    </row>
    <row r="108" spans="1:18" x14ac:dyDescent="0.25">
      <c r="A108" s="225"/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7"/>
      <c r="O108" s="231"/>
      <c r="P108" s="231"/>
      <c r="Q108" s="231"/>
      <c r="R108" s="231"/>
    </row>
    <row r="109" spans="1:18" x14ac:dyDescent="0.25">
      <c r="A109" s="225"/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7"/>
      <c r="O109" s="231"/>
      <c r="P109" s="231"/>
      <c r="Q109" s="231"/>
      <c r="R109" s="231"/>
    </row>
    <row r="110" spans="1:18" x14ac:dyDescent="0.25">
      <c r="A110" s="225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7"/>
      <c r="O110" s="231"/>
      <c r="P110" s="231"/>
      <c r="Q110" s="231"/>
      <c r="R110" s="231"/>
    </row>
    <row r="111" spans="1:18" x14ac:dyDescent="0.25">
      <c r="A111" s="225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7"/>
      <c r="O111" s="231"/>
      <c r="P111" s="231"/>
      <c r="Q111" s="231"/>
      <c r="R111" s="231"/>
    </row>
    <row r="112" spans="1:18" x14ac:dyDescent="0.25">
      <c r="A112" s="225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7"/>
      <c r="O112" s="231"/>
      <c r="P112" s="231"/>
      <c r="Q112" s="231"/>
      <c r="R112" s="231"/>
    </row>
    <row r="113" spans="1:18" x14ac:dyDescent="0.25">
      <c r="A113" s="225"/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7"/>
      <c r="O113" s="231"/>
      <c r="P113" s="231"/>
      <c r="Q113" s="231"/>
      <c r="R113" s="231"/>
    </row>
    <row r="114" spans="1:18" x14ac:dyDescent="0.25">
      <c r="A114" s="225"/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7"/>
      <c r="O114" s="231"/>
      <c r="P114" s="231"/>
      <c r="Q114" s="231"/>
      <c r="R114" s="231"/>
    </row>
    <row r="115" spans="1:18" x14ac:dyDescent="0.25">
      <c r="A115" s="225"/>
      <c r="B115" s="226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7"/>
      <c r="O115" s="231"/>
      <c r="P115" s="231"/>
      <c r="Q115" s="231"/>
      <c r="R115" s="231"/>
    </row>
    <row r="116" spans="1:18" x14ac:dyDescent="0.25">
      <c r="A116" s="225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7"/>
      <c r="O116" s="231"/>
      <c r="P116" s="231"/>
      <c r="Q116" s="231"/>
      <c r="R116" s="231"/>
    </row>
    <row r="117" spans="1:18" x14ac:dyDescent="0.25">
      <c r="A117" s="225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7"/>
      <c r="O117" s="231"/>
      <c r="P117" s="231"/>
      <c r="Q117" s="231"/>
      <c r="R117" s="231"/>
    </row>
    <row r="118" spans="1:18" x14ac:dyDescent="0.25">
      <c r="A118" s="225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7"/>
      <c r="O118" s="231"/>
      <c r="P118" s="231"/>
      <c r="Q118" s="231"/>
      <c r="R118" s="231"/>
    </row>
    <row r="119" spans="1:18" x14ac:dyDescent="0.25">
      <c r="A119" s="225"/>
      <c r="B119" s="226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7"/>
      <c r="O119" s="231"/>
      <c r="P119" s="231"/>
      <c r="Q119" s="231"/>
      <c r="R119" s="231"/>
    </row>
    <row r="120" spans="1:18" x14ac:dyDescent="0.25">
      <c r="A120" s="225"/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7"/>
      <c r="O120" s="231"/>
      <c r="P120" s="231"/>
      <c r="Q120" s="231"/>
      <c r="R120" s="231"/>
    </row>
    <row r="121" spans="1:18" x14ac:dyDescent="0.25">
      <c r="A121" s="225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7"/>
      <c r="O121" s="231"/>
      <c r="P121" s="231"/>
      <c r="Q121" s="231"/>
      <c r="R121" s="231"/>
    </row>
    <row r="122" spans="1:18" x14ac:dyDescent="0.25">
      <c r="A122" s="225"/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7"/>
      <c r="O122" s="231"/>
      <c r="P122" s="231"/>
      <c r="Q122" s="231"/>
      <c r="R122" s="231"/>
    </row>
    <row r="123" spans="1:18" x14ac:dyDescent="0.25">
      <c r="A123" s="225"/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7"/>
      <c r="O123" s="231"/>
      <c r="P123" s="231"/>
      <c r="Q123" s="231"/>
      <c r="R123" s="231"/>
    </row>
    <row r="124" spans="1:18" x14ac:dyDescent="0.25">
      <c r="A124" s="228"/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30"/>
      <c r="O124" s="231"/>
      <c r="P124" s="231"/>
      <c r="Q124" s="231"/>
      <c r="R124" s="231"/>
    </row>
  </sheetData>
  <mergeCells count="98">
    <mergeCell ref="A100:N124"/>
    <mergeCell ref="O1:R124"/>
    <mergeCell ref="K71:K72"/>
    <mergeCell ref="K56:K57"/>
    <mergeCell ref="B2:H2"/>
    <mergeCell ref="M1:N99"/>
    <mergeCell ref="B29:H29"/>
    <mergeCell ref="I2:J76"/>
    <mergeCell ref="E79:K83"/>
    <mergeCell ref="B77:K77"/>
    <mergeCell ref="E84:G84"/>
    <mergeCell ref="I84:J86"/>
    <mergeCell ref="I88:K99"/>
    <mergeCell ref="A1:F1"/>
    <mergeCell ref="K65:K70"/>
    <mergeCell ref="K48:K50"/>
    <mergeCell ref="B55:H55"/>
    <mergeCell ref="B18:G18"/>
    <mergeCell ref="B19:G19"/>
    <mergeCell ref="B20:G20"/>
    <mergeCell ref="B21:G21"/>
    <mergeCell ref="B45:G45"/>
    <mergeCell ref="B53:H54"/>
    <mergeCell ref="B47:H48"/>
    <mergeCell ref="B40:H41"/>
    <mergeCell ref="B34:H35"/>
    <mergeCell ref="B32:G32"/>
    <mergeCell ref="B33:G33"/>
    <mergeCell ref="B9:H9"/>
    <mergeCell ref="B28:H28"/>
    <mergeCell ref="B16:G16"/>
    <mergeCell ref="B12:G12"/>
    <mergeCell ref="B13:G13"/>
    <mergeCell ref="B14:G14"/>
    <mergeCell ref="B15:G15"/>
    <mergeCell ref="B17:H17"/>
    <mergeCell ref="B26:H27"/>
    <mergeCell ref="B22:H22"/>
    <mergeCell ref="C23:G23"/>
    <mergeCell ref="C24:G24"/>
    <mergeCell ref="C25:G25"/>
    <mergeCell ref="B23:B25"/>
    <mergeCell ref="B7:H8"/>
    <mergeCell ref="B10:H11"/>
    <mergeCell ref="E96:F96"/>
    <mergeCell ref="G90:H90"/>
    <mergeCell ref="G92:H92"/>
    <mergeCell ref="B95:H95"/>
    <mergeCell ref="B93:H93"/>
    <mergeCell ref="B91:H91"/>
    <mergeCell ref="G76:H76"/>
    <mergeCell ref="C90:D90"/>
    <mergeCell ref="B42:G42"/>
    <mergeCell ref="B43:G43"/>
    <mergeCell ref="B44:G44"/>
    <mergeCell ref="B36:G36"/>
    <mergeCell ref="B30:G30"/>
    <mergeCell ref="B31:G31"/>
    <mergeCell ref="B97:H99"/>
    <mergeCell ref="B88:H89"/>
    <mergeCell ref="B64:G64"/>
    <mergeCell ref="B46:G46"/>
    <mergeCell ref="B66:H66"/>
    <mergeCell ref="B59:G59"/>
    <mergeCell ref="B60:G60"/>
    <mergeCell ref="B61:G61"/>
    <mergeCell ref="B62:G62"/>
    <mergeCell ref="B63:G63"/>
    <mergeCell ref="B49:G49"/>
    <mergeCell ref="B50:G50"/>
    <mergeCell ref="B51:G51"/>
    <mergeCell ref="B52:G52"/>
    <mergeCell ref="E90:F90"/>
    <mergeCell ref="H84:H85"/>
    <mergeCell ref="K41:K44"/>
    <mergeCell ref="K35:K37"/>
    <mergeCell ref="K27:K31"/>
    <mergeCell ref="K18:K19"/>
    <mergeCell ref="K2:K14"/>
    <mergeCell ref="J87:K87"/>
    <mergeCell ref="B57:G57"/>
    <mergeCell ref="B58:G58"/>
    <mergeCell ref="B69:E69"/>
    <mergeCell ref="B70:E70"/>
    <mergeCell ref="G73:H73"/>
    <mergeCell ref="G74:H74"/>
    <mergeCell ref="G75:H75"/>
    <mergeCell ref="B67:E67"/>
    <mergeCell ref="B68:E68"/>
    <mergeCell ref="B71:E71"/>
    <mergeCell ref="B3:C3"/>
    <mergeCell ref="B4:C4"/>
    <mergeCell ref="B5:C5"/>
    <mergeCell ref="B6:C6"/>
    <mergeCell ref="D3:H3"/>
    <mergeCell ref="D4:H4"/>
    <mergeCell ref="D5:H5"/>
    <mergeCell ref="D6:H6"/>
  </mergeCells>
  <hyperlinks>
    <hyperlink ref="B97" r:id="rId1"/>
  </hyperlinks>
  <pageMargins left="0.7" right="0.7" top="0.75" bottom="0.75" header="0.3" footer="0.3"/>
  <pageSetup paperSize="9" scale="53" orientation="portrait" horizontalDpi="300" verticalDpi="300" r:id="rId2"/>
  <rowBreaks count="1" manualBreakCount="1">
    <brk id="5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Roeland Motmans</dc:creator>
  <cp:lastModifiedBy>Verhaeghe Anneleen</cp:lastModifiedBy>
  <dcterms:created xsi:type="dcterms:W3CDTF">2020-01-26T17:25:03Z</dcterms:created>
  <dcterms:modified xsi:type="dcterms:W3CDTF">2020-10-23T07:00:17Z</dcterms:modified>
</cp:coreProperties>
</file>